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xr:revisionPtr revIDLastSave="0" documentId="13_ncr:1_{CB310167-4484-4C7A-A649-8A325FC47894}" xr6:coauthVersionLast="47" xr6:coauthVersionMax="47" xr10:uidLastSave="{00000000-0000-0000-0000-000000000000}"/>
  <bookViews>
    <workbookView xWindow="-120" yWindow="-120" windowWidth="29040" windowHeight="15720" xr2:uid="{00000000-000D-0000-FFFF-FFFF00000000}"/>
  </bookViews>
  <sheets>
    <sheet name="申請書" sheetId="1" r:id="rId1"/>
    <sheet name="別紙１" sheetId="3" r:id="rId2"/>
    <sheet name="別紙２" sheetId="4" r:id="rId3"/>
  </sheets>
  <definedNames>
    <definedName name="_xlnm.Print_Area" localSheetId="0">申請書!$A$1:$G$71</definedName>
    <definedName name="_xlnm.Print_Area" localSheetId="1">別紙１!$A$1:$H$31</definedName>
    <definedName name="_xlnm.Print_Area" localSheetId="2">別紙２!$A$1:$G$27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0" i="4" l="1"/>
  <c r="D8" i="3"/>
  <c r="D8" i="4" l="1"/>
  <c r="D19" i="3"/>
  <c r="D26" i="3" s="1"/>
  <c r="F31" i="1"/>
  <c r="D30" i="3"/>
  <c r="D31" i="1" l="1"/>
  <c r="G9" i="4"/>
  <c r="E9" i="4"/>
  <c r="D5" i="4"/>
  <c r="H9" i="3"/>
  <c r="E9" i="3"/>
  <c r="G22" i="3" s="1"/>
  <c r="D5" i="3"/>
  <c r="D22" i="3"/>
  <c r="D32" i="1" s="1"/>
  <c r="F21" i="4" l="1"/>
  <c r="E22" i="4" s="1"/>
  <c r="F32" i="1"/>
  <c r="E23" i="3"/>
  <c r="D33" i="1" s="1"/>
  <c r="D21" i="4"/>
  <c r="E20" i="1" l="1"/>
  <c r="F33" i="1"/>
  <c r="E19" i="1"/>
  <c r="E23" i="1" l="1"/>
</calcChain>
</file>

<file path=xl/sharedStrings.xml><?xml version="1.0" encoding="utf-8"?>
<sst xmlns="http://schemas.openxmlformats.org/spreadsheetml/2006/main" count="202" uniqueCount="154">
  <si>
    <t>電話番号</t>
    <rPh sb="0" eb="2">
      <t>デンワ</t>
    </rPh>
    <rPh sb="2" eb="4">
      <t>バンゴウ</t>
    </rPh>
    <phoneticPr fontId="1"/>
  </si>
  <si>
    <t>円</t>
    <rPh sb="0" eb="1">
      <t>エン</t>
    </rPh>
    <phoneticPr fontId="1"/>
  </si>
  <si>
    <t>　提出した書類の記載事項は、事実と相違ありません。</t>
    <phoneticPr fontId="1"/>
  </si>
  <si>
    <t>E-mail</t>
    <phoneticPr fontId="1"/>
  </si>
  <si>
    <t>申請日</t>
    <rPh sb="0" eb="2">
      <t>シンセイ</t>
    </rPh>
    <rPh sb="2" eb="3">
      <t>ビ</t>
    </rPh>
    <phoneticPr fontId="1"/>
  </si>
  <si>
    <t>誓約</t>
    <rPh sb="0" eb="2">
      <t>セイヤク</t>
    </rPh>
    <phoneticPr fontId="1"/>
  </si>
  <si>
    <t>　事業に係る取得財産や経理関係書類等については、要綱等に基づき適切に整備保管、管理します。</t>
    <rPh sb="17" eb="18">
      <t>ナド</t>
    </rPh>
    <phoneticPr fontId="1"/>
  </si>
  <si>
    <t>（様式第１号）</t>
    <rPh sb="1" eb="3">
      <t>ヨウシキ</t>
    </rPh>
    <rPh sb="3" eb="4">
      <t>ダイ</t>
    </rPh>
    <rPh sb="5" eb="6">
      <t>ゴウ</t>
    </rPh>
    <phoneticPr fontId="1"/>
  </si>
  <si>
    <t>代表者氏名</t>
    <rPh sb="0" eb="3">
      <t>ダイヒョウシャ</t>
    </rPh>
    <rPh sb="3" eb="5">
      <t>シメイ</t>
    </rPh>
    <phoneticPr fontId="1"/>
  </si>
  <si>
    <t>担当者氏名</t>
    <rPh sb="0" eb="3">
      <t>タントウシャ</t>
    </rPh>
    <rPh sb="3" eb="5">
      <t>シメイ</t>
    </rPh>
    <phoneticPr fontId="1"/>
  </si>
  <si>
    <t>氏名</t>
    <rPh sb="0" eb="2">
      <t>シメイ</t>
    </rPh>
    <phoneticPr fontId="1"/>
  </si>
  <si>
    <t>申請者</t>
    <rPh sb="0" eb="3">
      <t>シンセイシャ</t>
    </rPh>
    <phoneticPr fontId="1"/>
  </si>
  <si>
    <t>申請する補助対象設備及び補助金交付申請額</t>
    <rPh sb="0" eb="2">
      <t>シンセイ</t>
    </rPh>
    <rPh sb="4" eb="6">
      <t>ホジョ</t>
    </rPh>
    <rPh sb="6" eb="8">
      <t>タイショウ</t>
    </rPh>
    <rPh sb="8" eb="10">
      <t>セツビ</t>
    </rPh>
    <rPh sb="10" eb="11">
      <t>オヨ</t>
    </rPh>
    <rPh sb="12" eb="15">
      <t>ホジョキン</t>
    </rPh>
    <rPh sb="15" eb="17">
      <t>コウフ</t>
    </rPh>
    <rPh sb="17" eb="19">
      <t>シンセイ</t>
    </rPh>
    <rPh sb="19" eb="20">
      <t>ガク</t>
    </rPh>
    <phoneticPr fontId="1"/>
  </si>
  <si>
    <t>太陽光発電設備</t>
    <rPh sb="0" eb="3">
      <t>タイヨウコウ</t>
    </rPh>
    <rPh sb="3" eb="5">
      <t>ハツデン</t>
    </rPh>
    <rPh sb="5" eb="7">
      <t>セツビ</t>
    </rPh>
    <phoneticPr fontId="1"/>
  </si>
  <si>
    <t>①太陽光発電設備（別紙１）</t>
    <rPh sb="1" eb="4">
      <t>タイヨウコウ</t>
    </rPh>
    <rPh sb="4" eb="6">
      <t>ハツデン</t>
    </rPh>
    <rPh sb="6" eb="8">
      <t>セツビ</t>
    </rPh>
    <rPh sb="9" eb="11">
      <t>ベッシ</t>
    </rPh>
    <phoneticPr fontId="1"/>
  </si>
  <si>
    <t>③太陽熱利用設備（別紙３）</t>
    <rPh sb="1" eb="4">
      <t>タイヨウネツ</t>
    </rPh>
    <rPh sb="4" eb="6">
      <t>リヨウ</t>
    </rPh>
    <rPh sb="6" eb="8">
      <t>セツビ</t>
    </rPh>
    <rPh sb="9" eb="11">
      <t>ベッシ</t>
    </rPh>
    <phoneticPr fontId="1"/>
  </si>
  <si>
    <t>④地中熱利用設備（ヒートポンプ）（別紙４）</t>
    <rPh sb="1" eb="3">
      <t>チチュウ</t>
    </rPh>
    <rPh sb="3" eb="4">
      <t>ネツ</t>
    </rPh>
    <rPh sb="4" eb="6">
      <t>リヨウ</t>
    </rPh>
    <rPh sb="6" eb="8">
      <t>セツビ</t>
    </rPh>
    <rPh sb="17" eb="19">
      <t>ベッシ</t>
    </rPh>
    <phoneticPr fontId="1"/>
  </si>
  <si>
    <t>補助対象設備を設置する建築物の所在地</t>
    <rPh sb="0" eb="2">
      <t>ホジョ</t>
    </rPh>
    <rPh sb="2" eb="4">
      <t>タイショウ</t>
    </rPh>
    <rPh sb="4" eb="6">
      <t>セツビ</t>
    </rPh>
    <rPh sb="7" eb="9">
      <t>セッチ</t>
    </rPh>
    <rPh sb="11" eb="14">
      <t>ケンチクブツ</t>
    </rPh>
    <rPh sb="15" eb="18">
      <t>ショザイチ</t>
    </rPh>
    <phoneticPr fontId="1"/>
  </si>
  <si>
    <t>補助金申請額（①＋②＋③＋④）</t>
    <rPh sb="0" eb="3">
      <t>ホジョキン</t>
    </rPh>
    <rPh sb="3" eb="5">
      <t>シンセイ</t>
    </rPh>
    <rPh sb="5" eb="6">
      <t>ガク</t>
    </rPh>
    <phoneticPr fontId="1"/>
  </si>
  <si>
    <t>所在地</t>
    <rPh sb="0" eb="3">
      <t>ショザイチ</t>
    </rPh>
    <phoneticPr fontId="1"/>
  </si>
  <si>
    <t>区分</t>
    <rPh sb="0" eb="2">
      <t>クブン</t>
    </rPh>
    <phoneticPr fontId="1"/>
  </si>
  <si>
    <t>補助対象設備について</t>
    <rPh sb="0" eb="2">
      <t>ホジョ</t>
    </rPh>
    <rPh sb="2" eb="4">
      <t>タイショウ</t>
    </rPh>
    <rPh sb="4" eb="6">
      <t>セツビ</t>
    </rPh>
    <phoneticPr fontId="1"/>
  </si>
  <si>
    <t>容量等</t>
    <rPh sb="0" eb="2">
      <t>ヨウリョウ</t>
    </rPh>
    <rPh sb="2" eb="3">
      <t>ナド</t>
    </rPh>
    <phoneticPr fontId="1"/>
  </si>
  <si>
    <t>補助対象経費</t>
    <rPh sb="0" eb="2">
      <t>ホジョ</t>
    </rPh>
    <rPh sb="2" eb="4">
      <t>タイショウ</t>
    </rPh>
    <rPh sb="4" eb="6">
      <t>ケイヒ</t>
    </rPh>
    <phoneticPr fontId="1"/>
  </si>
  <si>
    <t>補助金交付申請額</t>
    <rPh sb="0" eb="3">
      <t>ホジョキン</t>
    </rPh>
    <rPh sb="3" eb="5">
      <t>コウフ</t>
    </rPh>
    <rPh sb="5" eb="7">
      <t>シンセイ</t>
    </rPh>
    <rPh sb="7" eb="8">
      <t>ガク</t>
    </rPh>
    <phoneticPr fontId="1"/>
  </si>
  <si>
    <t>設置する
補助対象設備</t>
    <rPh sb="0" eb="2">
      <t>セッチ</t>
    </rPh>
    <rPh sb="5" eb="7">
      <t>ホジョ</t>
    </rPh>
    <rPh sb="7" eb="9">
      <t>タイショウ</t>
    </rPh>
    <rPh sb="9" eb="11">
      <t>セツビ</t>
    </rPh>
    <phoneticPr fontId="1"/>
  </si>
  <si>
    <t>会社名・所属</t>
    <rPh sb="0" eb="2">
      <t>カイシャ</t>
    </rPh>
    <rPh sb="2" eb="3">
      <t>メイ</t>
    </rPh>
    <rPh sb="4" eb="6">
      <t>ショゾク</t>
    </rPh>
    <phoneticPr fontId="1"/>
  </si>
  <si>
    <t>①太陽光発電設備</t>
    <rPh sb="1" eb="4">
      <t>タイヨウコウ</t>
    </rPh>
    <rPh sb="4" eb="6">
      <t>ハツデン</t>
    </rPh>
    <rPh sb="6" eb="8">
      <t>セツビ</t>
    </rPh>
    <phoneticPr fontId="1"/>
  </si>
  <si>
    <t>②蓄電池（①の付帯設備として設置）（別紙２）</t>
    <rPh sb="1" eb="4">
      <t>チクデンチ</t>
    </rPh>
    <rPh sb="7" eb="9">
      <t>フタイ</t>
    </rPh>
    <rPh sb="9" eb="11">
      <t>セツビ</t>
    </rPh>
    <rPh sb="14" eb="16">
      <t>セッチ</t>
    </rPh>
    <rPh sb="18" eb="20">
      <t>ベッシ</t>
    </rPh>
    <phoneticPr fontId="1"/>
  </si>
  <si>
    <t>②蓄電池（①の付帯設備として設置）</t>
    <rPh sb="1" eb="4">
      <t>チクデンチ</t>
    </rPh>
    <rPh sb="7" eb="9">
      <t>フタイ</t>
    </rPh>
    <rPh sb="9" eb="11">
      <t>セツビ</t>
    </rPh>
    <rPh sb="14" eb="16">
      <t>セッチ</t>
    </rPh>
    <phoneticPr fontId="1"/>
  </si>
  <si>
    <t>③太陽熱利用設備</t>
    <rPh sb="1" eb="4">
      <t>タイヨウネツ</t>
    </rPh>
    <rPh sb="4" eb="6">
      <t>リヨウ</t>
    </rPh>
    <rPh sb="6" eb="8">
      <t>セツビ</t>
    </rPh>
    <phoneticPr fontId="1"/>
  </si>
  <si>
    <t>④地中熱利用設備（ヒートポンプ）</t>
    <rPh sb="1" eb="3">
      <t>チチュウ</t>
    </rPh>
    <rPh sb="3" eb="4">
      <t>ネツ</t>
    </rPh>
    <rPh sb="4" eb="6">
      <t>リヨウ</t>
    </rPh>
    <rPh sb="6" eb="8">
      <t>セツビ</t>
    </rPh>
    <phoneticPr fontId="1"/>
  </si>
  <si>
    <t>別紙１（様式第１号）</t>
    <rPh sb="0" eb="2">
      <t>ベッシ</t>
    </rPh>
    <rPh sb="4" eb="6">
      <t>ヨウシキ</t>
    </rPh>
    <rPh sb="6" eb="7">
      <t>ダイ</t>
    </rPh>
    <rPh sb="8" eb="9">
      <t>ゴウ</t>
    </rPh>
    <phoneticPr fontId="1"/>
  </si>
  <si>
    <t>申請する補助事業</t>
    <rPh sb="0" eb="2">
      <t>シンセイ</t>
    </rPh>
    <rPh sb="4" eb="6">
      <t>ホジョ</t>
    </rPh>
    <rPh sb="6" eb="8">
      <t>ジギョウ</t>
    </rPh>
    <phoneticPr fontId="1"/>
  </si>
  <si>
    <t>工事着工予定日</t>
    <rPh sb="0" eb="2">
      <t>コウジ</t>
    </rPh>
    <rPh sb="2" eb="4">
      <t>チャッコウ</t>
    </rPh>
    <rPh sb="4" eb="6">
      <t>ヨテイ</t>
    </rPh>
    <rPh sb="6" eb="7">
      <t>ビ</t>
    </rPh>
    <phoneticPr fontId="1"/>
  </si>
  <si>
    <t>工事完了予定日</t>
    <rPh sb="0" eb="2">
      <t>コウジ</t>
    </rPh>
    <rPh sb="2" eb="4">
      <t>カンリョウ</t>
    </rPh>
    <rPh sb="4" eb="6">
      <t>ヨテイ</t>
    </rPh>
    <rPh sb="6" eb="7">
      <t>ビ</t>
    </rPh>
    <phoneticPr fontId="1"/>
  </si>
  <si>
    <t>施工業者</t>
    <rPh sb="0" eb="2">
      <t>セコウ</t>
    </rPh>
    <rPh sb="2" eb="4">
      <t>ギョウシャ</t>
    </rPh>
    <phoneticPr fontId="1"/>
  </si>
  <si>
    <t>名称</t>
    <rPh sb="0" eb="2">
      <t>メイショウ</t>
    </rPh>
    <phoneticPr fontId="1"/>
  </si>
  <si>
    <t>メーカー名</t>
    <rPh sb="4" eb="5">
      <t>メイ</t>
    </rPh>
    <phoneticPr fontId="1"/>
  </si>
  <si>
    <t>合計</t>
    <rPh sb="0" eb="2">
      <t>ゴウケイ</t>
    </rPh>
    <phoneticPr fontId="1"/>
  </si>
  <si>
    <t>円（税抜き）</t>
    <rPh sb="0" eb="1">
      <t>エン</t>
    </rPh>
    <rPh sb="2" eb="3">
      <t>ゼイ</t>
    </rPh>
    <rPh sb="3" eb="4">
      <t>ヌ</t>
    </rPh>
    <phoneticPr fontId="1"/>
  </si>
  <si>
    <t>※１ 小数点以下2位未満切捨て</t>
    <phoneticPr fontId="1"/>
  </si>
  <si>
    <t>設備購入費※２</t>
    <rPh sb="0" eb="2">
      <t>セツビ</t>
    </rPh>
    <rPh sb="2" eb="5">
      <t>コウニュウヒ</t>
    </rPh>
    <phoneticPr fontId="1"/>
  </si>
  <si>
    <t>※３　補助事業において行われる工事のうち太陽光発電設備の設置に係る費用に限る</t>
    <rPh sb="3" eb="5">
      <t>ホジョ</t>
    </rPh>
    <rPh sb="5" eb="7">
      <t>ジギョウ</t>
    </rPh>
    <rPh sb="11" eb="12">
      <t>オコナ</t>
    </rPh>
    <rPh sb="15" eb="17">
      <t>コウジ</t>
    </rPh>
    <rPh sb="20" eb="23">
      <t>タイヨウコウ</t>
    </rPh>
    <rPh sb="23" eb="25">
      <t>ハツデン</t>
    </rPh>
    <rPh sb="25" eb="27">
      <t>セツビ</t>
    </rPh>
    <rPh sb="28" eb="30">
      <t>セッチ</t>
    </rPh>
    <rPh sb="31" eb="32">
      <t>カカワ</t>
    </rPh>
    <rPh sb="33" eb="35">
      <t>ヒヨウ</t>
    </rPh>
    <rPh sb="36" eb="37">
      <t>カギ</t>
    </rPh>
    <phoneticPr fontId="1"/>
  </si>
  <si>
    <t>工事費※３</t>
    <rPh sb="0" eb="3">
      <t>コウジヒ</t>
    </rPh>
    <phoneticPr fontId="1"/>
  </si>
  <si>
    <t>別紙２（様式第１号）</t>
    <rPh sb="0" eb="2">
      <t>ベッシ</t>
    </rPh>
    <rPh sb="4" eb="6">
      <t>ヨウシキ</t>
    </rPh>
    <rPh sb="6" eb="7">
      <t>ダイ</t>
    </rPh>
    <rPh sb="8" eb="9">
      <t>ゴウ</t>
    </rPh>
    <phoneticPr fontId="1"/>
  </si>
  <si>
    <t>※２ 付帯設備の購入費を含む
　　（太陽光発電設備を除く）</t>
    <rPh sb="3" eb="5">
      <t>フタイ</t>
    </rPh>
    <rPh sb="5" eb="7">
      <t>セツビ</t>
    </rPh>
    <rPh sb="8" eb="11">
      <t>コウニュウヒ</t>
    </rPh>
    <rPh sb="12" eb="13">
      <t>フク</t>
    </rPh>
    <rPh sb="18" eb="21">
      <t>タイヨウコウ</t>
    </rPh>
    <rPh sb="21" eb="23">
      <t>ハツデン</t>
    </rPh>
    <rPh sb="23" eb="25">
      <t>セツビ</t>
    </rPh>
    <rPh sb="26" eb="27">
      <t>ノゾ</t>
    </rPh>
    <phoneticPr fontId="1"/>
  </si>
  <si>
    <t>蓄電池</t>
    <rPh sb="0" eb="3">
      <t>チクデンチ</t>
    </rPh>
    <phoneticPr fontId="1"/>
  </si>
  <si>
    <t>ｋWｈ</t>
    <phoneticPr fontId="1"/>
  </si>
  <si>
    <t>※３　補助事業において行われる工事のうち蓄電池の設置に係る費用に限る</t>
    <rPh sb="3" eb="5">
      <t>ホジョ</t>
    </rPh>
    <rPh sb="5" eb="7">
      <t>ジギョウ</t>
    </rPh>
    <rPh sb="11" eb="12">
      <t>オコナ</t>
    </rPh>
    <rPh sb="15" eb="17">
      <t>コウジ</t>
    </rPh>
    <rPh sb="20" eb="23">
      <t>チクデンチ</t>
    </rPh>
    <rPh sb="24" eb="26">
      <t>セッチ</t>
    </rPh>
    <rPh sb="27" eb="28">
      <t>カカワ</t>
    </rPh>
    <rPh sb="29" eb="31">
      <t>ヒヨウ</t>
    </rPh>
    <rPh sb="32" eb="33">
      <t>カギ</t>
    </rPh>
    <phoneticPr fontId="1"/>
  </si>
  <si>
    <t>合計（B)</t>
    <rPh sb="0" eb="2">
      <t>ゴウケイ</t>
    </rPh>
    <phoneticPr fontId="1"/>
  </si>
  <si>
    <t>千円未満切り捨て</t>
    <rPh sb="0" eb="2">
      <t>センエン</t>
    </rPh>
    <rPh sb="2" eb="4">
      <t>ミマン</t>
    </rPh>
    <rPh sb="4" eb="5">
      <t>キ</t>
    </rPh>
    <rPh sb="6" eb="7">
      <t>ス</t>
    </rPh>
    <phoneticPr fontId="1"/>
  </si>
  <si>
    <t>補助金交付申請額
（（B）×１／３、上限25万円）</t>
    <rPh sb="0" eb="3">
      <t>ホジョキン</t>
    </rPh>
    <rPh sb="3" eb="5">
      <t>コウフ</t>
    </rPh>
    <rPh sb="5" eb="7">
      <t>シンセイ</t>
    </rPh>
    <rPh sb="7" eb="8">
      <t>ガク</t>
    </rPh>
    <phoneticPr fontId="1"/>
  </si>
  <si>
    <t>以下、関係書類</t>
    <rPh sb="0" eb="2">
      <t>イカ</t>
    </rPh>
    <rPh sb="3" eb="5">
      <t>カンケイ</t>
    </rPh>
    <rPh sb="5" eb="7">
      <t>ショルイ</t>
    </rPh>
    <phoneticPr fontId="1"/>
  </si>
  <si>
    <t>円／kWh</t>
    <rPh sb="0" eb="1">
      <t>エン</t>
    </rPh>
    <phoneticPr fontId="1"/>
  </si>
  <si>
    <t>□</t>
    <phoneticPr fontId="1"/>
  </si>
  <si>
    <t>要綱別表１の「別に定める蓄電池の仕様を満たすこと」について、上記蓄電池が該当することを確認しました。</t>
    <rPh sb="0" eb="2">
      <t>ヨウコウ</t>
    </rPh>
    <rPh sb="2" eb="4">
      <t>ベッピョウ</t>
    </rPh>
    <rPh sb="7" eb="8">
      <t>ベツ</t>
    </rPh>
    <rPh sb="9" eb="10">
      <t>サダ</t>
    </rPh>
    <rPh sb="12" eb="15">
      <t>チクデンチ</t>
    </rPh>
    <rPh sb="16" eb="18">
      <t>シヨウ</t>
    </rPh>
    <rPh sb="19" eb="20">
      <t>ミ</t>
    </rPh>
    <rPh sb="30" eb="32">
      <t>ジョウキ</t>
    </rPh>
    <rPh sb="32" eb="35">
      <t>チクデンチ</t>
    </rPh>
    <rPh sb="36" eb="38">
      <t>ガイトウ</t>
    </rPh>
    <rPh sb="43" eb="45">
      <t>カクニン</t>
    </rPh>
    <phoneticPr fontId="1"/>
  </si>
  <si>
    <t>蓄電池の仕様について</t>
    <rPh sb="0" eb="3">
      <t>チクデンチ</t>
    </rPh>
    <rPh sb="4" eb="6">
      <t>シヨウ</t>
    </rPh>
    <phoneticPr fontId="1"/>
  </si>
  <si>
    <t>←計算用セル</t>
    <rPh sb="1" eb="4">
      <t>ケイサンヨウ</t>
    </rPh>
    <phoneticPr fontId="1"/>
  </si>
  <si>
    <t>←補助額計算用（切捨前）</t>
    <rPh sb="1" eb="4">
      <t>ホジョガク</t>
    </rPh>
    <rPh sb="4" eb="7">
      <t>ケイサンヨウ</t>
    </rPh>
    <rPh sb="8" eb="10">
      <t>キリス</t>
    </rPh>
    <rPh sb="10" eb="11">
      <t>マエ</t>
    </rPh>
    <phoneticPr fontId="1"/>
  </si>
  <si>
    <t>専用住宅</t>
    <rPh sb="0" eb="4">
      <t>センヨウジュウタク</t>
    </rPh>
    <phoneticPr fontId="1"/>
  </si>
  <si>
    <t>併用住宅</t>
    <rPh sb="0" eb="4">
      <t>ヘイヨウジュウタク</t>
    </rPh>
    <phoneticPr fontId="1"/>
  </si>
  <si>
    <t>補助対象設備を設置する建築物の区分①
（専用住宅／併用住宅／事業所）</t>
    <rPh sb="15" eb="17">
      <t>クブン</t>
    </rPh>
    <rPh sb="20" eb="22">
      <t>センヨウ</t>
    </rPh>
    <rPh sb="22" eb="24">
      <t>ジュウタク</t>
    </rPh>
    <rPh sb="25" eb="29">
      <t>ヘイヨウジュウタク</t>
    </rPh>
    <rPh sb="30" eb="33">
      <t>ジギョウショ</t>
    </rPh>
    <phoneticPr fontId="1"/>
  </si>
  <si>
    <r>
      <t xml:space="preserve">区分②
</t>
    </r>
    <r>
      <rPr>
        <sz val="11"/>
        <rFont val="Yu Gothic"/>
        <family val="3"/>
        <charset val="128"/>
        <scheme val="minor"/>
      </rPr>
      <t>（新築／既築／空家活用）</t>
    </r>
    <rPh sb="0" eb="2">
      <t>クブン</t>
    </rPh>
    <rPh sb="5" eb="7">
      <t>シンチク</t>
    </rPh>
    <rPh sb="8" eb="9">
      <t>スデ</t>
    </rPh>
    <rPh sb="9" eb="10">
      <t>チク</t>
    </rPh>
    <rPh sb="11" eb="13">
      <t>アキヤ</t>
    </rPh>
    <rPh sb="13" eb="15">
      <t>カツヨウ</t>
    </rPh>
    <phoneticPr fontId="1"/>
  </si>
  <si>
    <t>新築</t>
    <rPh sb="0" eb="2">
      <t>シンチク</t>
    </rPh>
    <phoneticPr fontId="1"/>
  </si>
  <si>
    <t>既築</t>
    <rPh sb="0" eb="1">
      <t>スデ</t>
    </rPh>
    <rPh sb="1" eb="2">
      <t>チク</t>
    </rPh>
    <phoneticPr fontId="1"/>
  </si>
  <si>
    <t>補助対象設備を設置する建築物の区分① （専用住宅／併用住宅／事業所）</t>
    <rPh sb="15" eb="17">
      <t>クブン</t>
    </rPh>
    <rPh sb="20" eb="22">
      <t>センヨウ</t>
    </rPh>
    <rPh sb="22" eb="24">
      <t>ジュウタク</t>
    </rPh>
    <rPh sb="25" eb="27">
      <t>ヘイヨウ</t>
    </rPh>
    <rPh sb="27" eb="29">
      <t>ジュウタク</t>
    </rPh>
    <rPh sb="30" eb="33">
      <t>ジギョウショ</t>
    </rPh>
    <phoneticPr fontId="1"/>
  </si>
  <si>
    <t>補助対象設備を設置する建築物の区分②（新築／既築／空家の活用）</t>
    <rPh sb="15" eb="17">
      <t>クブン</t>
    </rPh>
    <rPh sb="19" eb="21">
      <t>シンチク</t>
    </rPh>
    <rPh sb="22" eb="23">
      <t>スデ</t>
    </rPh>
    <rPh sb="23" eb="24">
      <t>チク</t>
    </rPh>
    <rPh sb="25" eb="27">
      <t>アキヤ</t>
    </rPh>
    <rPh sb="28" eb="30">
      <t>カツヨウ</t>
    </rPh>
    <phoneticPr fontId="1"/>
  </si>
  <si>
    <t>空家の活用</t>
    <rPh sb="0" eb="2">
      <t>アキヤ</t>
    </rPh>
    <rPh sb="3" eb="5">
      <t>カツヨウ</t>
    </rPh>
    <phoneticPr fontId="1"/>
  </si>
  <si>
    <t>②蓄電池</t>
    <rPh sb="1" eb="4">
      <t>チクデンチ</t>
    </rPh>
    <phoneticPr fontId="1"/>
  </si>
  <si>
    <t>①太陽光発電設備</t>
    <rPh sb="1" eb="4">
      <t>タイヨウコウ</t>
    </rPh>
    <rPh sb="4" eb="8">
      <t>ハツデンセツビ</t>
    </rPh>
    <phoneticPr fontId="1"/>
  </si>
  <si>
    <t>設備１</t>
    <rPh sb="0" eb="2">
      <t>セツビ</t>
    </rPh>
    <phoneticPr fontId="1"/>
  </si>
  <si>
    <t>設備２</t>
    <rPh sb="0" eb="2">
      <t>セツビ</t>
    </rPh>
    <phoneticPr fontId="1"/>
  </si>
  <si>
    <t>設備の区分</t>
    <rPh sb="0" eb="2">
      <t>セツビ</t>
    </rPh>
    <rPh sb="3" eb="5">
      <t>クブン</t>
    </rPh>
    <phoneticPr fontId="1"/>
  </si>
  <si>
    <t>■　確認しました</t>
    <rPh sb="2" eb="4">
      <t>カクニン</t>
    </rPh>
    <phoneticPr fontId="1"/>
  </si>
  <si>
    <t>□　確認していません</t>
    <rPh sb="2" eb="4">
      <t>カクニン</t>
    </rPh>
    <phoneticPr fontId="1"/>
  </si>
  <si>
    <t>連絡先（電話）</t>
    <rPh sb="0" eb="3">
      <t>レンラクサキ</t>
    </rPh>
    <rPh sb="4" eb="6">
      <t>デンワ</t>
    </rPh>
    <phoneticPr fontId="1"/>
  </si>
  <si>
    <t>※別紙の情報（計算式で算出）にリンク</t>
    <rPh sb="1" eb="3">
      <t>ベッシ</t>
    </rPh>
    <rPh sb="4" eb="6">
      <t>ジョウホウ</t>
    </rPh>
    <rPh sb="7" eb="10">
      <t>ケイサンシキ</t>
    </rPh>
    <rPh sb="11" eb="13">
      <t>サンシュツ</t>
    </rPh>
    <phoneticPr fontId="1"/>
  </si>
  <si>
    <t>ｋW</t>
    <phoneticPr fontId="1"/>
  </si>
  <si>
    <t>最大出力（A）</t>
    <rPh sb="0" eb="4">
      <t>サイダイシュツリョク</t>
    </rPh>
    <phoneticPr fontId="1"/>
  </si>
  <si>
    <t>kW</t>
    <phoneticPr fontId="1"/>
  </si>
  <si>
    <t>kWh</t>
    <phoneticPr fontId="1"/>
  </si>
  <si>
    <t>　私は、暴力団関係者（交付要綱第４条２項１号～３号に規定）に該当しません。</t>
    <rPh sb="1" eb="2">
      <t>ワタシ</t>
    </rPh>
    <rPh sb="4" eb="7">
      <t>ボウリョクダン</t>
    </rPh>
    <rPh sb="7" eb="10">
      <t>カンケイシャ</t>
    </rPh>
    <rPh sb="11" eb="13">
      <t>コウフ</t>
    </rPh>
    <rPh sb="13" eb="15">
      <t>ヨウコウ</t>
    </rPh>
    <rPh sb="15" eb="16">
      <t>ダイ</t>
    </rPh>
    <rPh sb="17" eb="18">
      <t>ジョウ</t>
    </rPh>
    <rPh sb="19" eb="20">
      <t>コウ</t>
    </rPh>
    <rPh sb="21" eb="22">
      <t>ゴウ</t>
    </rPh>
    <rPh sb="24" eb="25">
      <t>ゴウ</t>
    </rPh>
    <rPh sb="26" eb="28">
      <t>キテイ</t>
    </rPh>
    <rPh sb="30" eb="32">
      <t>ガイトウ</t>
    </rPh>
    <phoneticPr fontId="1"/>
  </si>
  <si>
    <r>
      <t xml:space="preserve">確認用（B）／（A）
</t>
    </r>
    <r>
      <rPr>
        <sz val="12"/>
        <rFont val="Yu Gothic"/>
        <family val="3"/>
        <charset val="128"/>
        <scheme val="minor"/>
      </rPr>
      <t>家庭用：155千円／kWh以下
業務用：190千円／kWh以下</t>
    </r>
    <rPh sb="0" eb="3">
      <t>カクニンヨウ</t>
    </rPh>
    <rPh sb="11" eb="14">
      <t>カテイヨウ</t>
    </rPh>
    <rPh sb="18" eb="19">
      <t>セン</t>
    </rPh>
    <rPh sb="24" eb="26">
      <t>イカ</t>
    </rPh>
    <rPh sb="27" eb="30">
      <t>ギョウムヨウ</t>
    </rPh>
    <rPh sb="34" eb="35">
      <t>チ</t>
    </rPh>
    <rPh sb="35" eb="36">
      <t>エン</t>
    </rPh>
    <rPh sb="40" eb="42">
      <t>イカ</t>
    </rPh>
    <phoneticPr fontId="1"/>
  </si>
  <si>
    <r>
      <t>※２ 付帯設備の購入費を含む
　　（</t>
    </r>
    <r>
      <rPr>
        <u/>
        <sz val="14"/>
        <rFont val="Yu Gothic"/>
        <family val="3"/>
        <charset val="128"/>
        <scheme val="minor"/>
      </rPr>
      <t>蓄電池を除く</t>
    </r>
    <r>
      <rPr>
        <sz val="14"/>
        <rFont val="Yu Gothic"/>
        <family val="3"/>
        <charset val="128"/>
        <scheme val="minor"/>
      </rPr>
      <t>）</t>
    </r>
    <rPh sb="3" eb="5">
      <t>フタイ</t>
    </rPh>
    <rPh sb="5" eb="7">
      <t>セツビ</t>
    </rPh>
    <rPh sb="8" eb="11">
      <t>コウニュウヒ</t>
    </rPh>
    <rPh sb="12" eb="13">
      <t>フク</t>
    </rPh>
    <rPh sb="18" eb="21">
      <t>チクデンチ</t>
    </rPh>
    <rPh sb="22" eb="23">
      <t>ノゾ</t>
    </rPh>
    <phoneticPr fontId="1"/>
  </si>
  <si>
    <t>業務用（4,800Ah ・セル以上）</t>
    <rPh sb="0" eb="2">
      <t>ギョウム</t>
    </rPh>
    <rPh sb="15" eb="17">
      <t>イジョウ</t>
    </rPh>
    <phoneticPr fontId="1"/>
  </si>
  <si>
    <r>
      <t>　上記の内容について確認し、誓約します。（</t>
    </r>
    <r>
      <rPr>
        <b/>
        <sz val="18"/>
        <rFont val="Segoe UI Symbol"/>
        <family val="3"/>
      </rPr>
      <t>☑</t>
    </r>
    <r>
      <rPr>
        <b/>
        <sz val="18"/>
        <rFont val="Yu Gothic"/>
        <family val="3"/>
        <charset val="128"/>
      </rPr>
      <t>を入れてください）</t>
    </r>
    <rPh sb="1" eb="3">
      <t>ジョウキ</t>
    </rPh>
    <rPh sb="4" eb="6">
      <t>ナイヨウ</t>
    </rPh>
    <rPh sb="10" eb="12">
      <t>カクニン</t>
    </rPh>
    <rPh sb="14" eb="16">
      <t>セイヤク</t>
    </rPh>
    <rPh sb="23" eb="24">
      <t>イ</t>
    </rPh>
    <phoneticPr fontId="1"/>
  </si>
  <si>
    <t>☑</t>
    <phoneticPr fontId="1"/>
  </si>
  <si>
    <t>家庭用（4,800Ah ・セル未満）</t>
    <phoneticPr fontId="1"/>
  </si>
  <si>
    <t>□申請者本人</t>
    <rPh sb="1" eb="6">
      <t>シンセイシャホンニン</t>
    </rPh>
    <phoneticPr fontId="1"/>
  </si>
  <si>
    <t>(フリガナ)　</t>
    <phoneticPr fontId="1"/>
  </si>
  <si>
    <r>
      <rPr>
        <sz val="18"/>
        <rFont val="Segoe UI Symbol"/>
        <family val="3"/>
      </rPr>
      <t>☑</t>
    </r>
    <r>
      <rPr>
        <sz val="18"/>
        <rFont val="Yu Gothic"/>
        <family val="3"/>
        <charset val="128"/>
      </rPr>
      <t>　法人</t>
    </r>
    <rPh sb="2" eb="4">
      <t>ホウジン</t>
    </rPh>
    <phoneticPr fontId="1"/>
  </si>
  <si>
    <t>（個人・法人）</t>
    <rPh sb="1" eb="3">
      <t>コジン</t>
    </rPh>
    <rPh sb="4" eb="6">
      <t>ホウジン</t>
    </rPh>
    <phoneticPr fontId="1"/>
  </si>
  <si>
    <t>【電力消費計画】</t>
    <rPh sb="1" eb="7">
      <t>デンリョクショウヒケイカク</t>
    </rPh>
    <phoneticPr fontId="1"/>
  </si>
  <si>
    <t>太陽光発電設備の容量</t>
    <rPh sb="0" eb="7">
      <t>タイヨウコウハツデンセツビ</t>
    </rPh>
    <rPh sb="8" eb="10">
      <t>ヨウリョウ</t>
    </rPh>
    <phoneticPr fontId="1"/>
  </si>
  <si>
    <t>年間発電想定量（B）</t>
    <rPh sb="0" eb="2">
      <t>ネンカン</t>
    </rPh>
    <rPh sb="2" eb="4">
      <t>ハツデン</t>
    </rPh>
    <rPh sb="4" eb="7">
      <t>ソウテイリョウ</t>
    </rPh>
    <phoneticPr fontId="1"/>
  </si>
  <si>
    <t>年間自家消費想定量（C）</t>
    <rPh sb="0" eb="2">
      <t>ネンカン</t>
    </rPh>
    <rPh sb="2" eb="6">
      <t>ジカショウヒ</t>
    </rPh>
    <rPh sb="6" eb="9">
      <t>ソウテイリョウ</t>
    </rPh>
    <phoneticPr fontId="1"/>
  </si>
  <si>
    <t>年間売電想定量等</t>
    <rPh sb="0" eb="1">
      <t>ネン</t>
    </rPh>
    <rPh sb="1" eb="2">
      <t>カン</t>
    </rPh>
    <rPh sb="2" eb="4">
      <t>バイデン</t>
    </rPh>
    <rPh sb="4" eb="6">
      <t>ソウテイ</t>
    </rPh>
    <rPh sb="6" eb="7">
      <t>リョウ</t>
    </rPh>
    <rPh sb="7" eb="8">
      <t>ナド</t>
    </rPh>
    <phoneticPr fontId="1"/>
  </si>
  <si>
    <t>％</t>
    <phoneticPr fontId="1"/>
  </si>
  <si>
    <t>自家消費想定割合（C）／（B）</t>
    <rPh sb="0" eb="4">
      <t>ジカショウヒ</t>
    </rPh>
    <rPh sb="4" eb="8">
      <t>ソウテイワリアイ</t>
    </rPh>
    <phoneticPr fontId="1"/>
  </si>
  <si>
    <t>（１）設置設備概要書（別紙３）
（２）補助対象設備の見積書の写し、費用の内訳書
（３）設置場所及び付近の見取り図
（４）補助対象設備のメーカー、型式、容量、性能等が確認できる書類
（５）（法人の場合）登記事項証明書（個人事業主の場合は本人確認書類）　
（６）その他知事が必要と認める書類</t>
    <rPh sb="3" eb="5">
      <t>セッチ</t>
    </rPh>
    <rPh sb="5" eb="7">
      <t>セツビ</t>
    </rPh>
    <rPh sb="7" eb="10">
      <t>ガイヨウショ</t>
    </rPh>
    <rPh sb="11" eb="13">
      <t>ベッシ</t>
    </rPh>
    <rPh sb="43" eb="45">
      <t>セッチ</t>
    </rPh>
    <rPh sb="45" eb="47">
      <t>バショ</t>
    </rPh>
    <rPh sb="47" eb="48">
      <t>オヨ</t>
    </rPh>
    <rPh sb="49" eb="51">
      <t>フキン</t>
    </rPh>
    <rPh sb="52" eb="54">
      <t>ミト</t>
    </rPh>
    <rPh sb="55" eb="56">
      <t>ズ</t>
    </rPh>
    <rPh sb="75" eb="77">
      <t>ヨウリョウ</t>
    </rPh>
    <rPh sb="78" eb="80">
      <t>セイノウ</t>
    </rPh>
    <rPh sb="87" eb="89">
      <t>ショルイ</t>
    </rPh>
    <phoneticPr fontId="1"/>
  </si>
  <si>
    <t>（１）設置設備概要書（別紙４）
（２）補助対象設備の見積書の写し、費用の内訳書
（３）設置場所及び付近の見取り図
（４）工事箇所・内容を示した図面
（５）システムフロー図
（６）補助対象設備の要件（能力、機能等）が確認できる書類
（７）登記事項証明書（個人事業主の場合は本人確認書類）　
（８）その他知事が必要と認める書類</t>
    <rPh sb="3" eb="5">
      <t>セッチ</t>
    </rPh>
    <rPh sb="5" eb="7">
      <t>セツビ</t>
    </rPh>
    <rPh sb="7" eb="10">
      <t>ガイヨウショ</t>
    </rPh>
    <rPh sb="11" eb="13">
      <t>ベッシ</t>
    </rPh>
    <rPh sb="43" eb="45">
      <t>セッチ</t>
    </rPh>
    <rPh sb="45" eb="47">
      <t>バショ</t>
    </rPh>
    <rPh sb="47" eb="48">
      <t>オヨ</t>
    </rPh>
    <rPh sb="49" eb="51">
      <t>フキン</t>
    </rPh>
    <rPh sb="52" eb="54">
      <t>ミト</t>
    </rPh>
    <rPh sb="55" eb="56">
      <t>ズ</t>
    </rPh>
    <rPh sb="60" eb="62">
      <t>コウジ</t>
    </rPh>
    <rPh sb="62" eb="64">
      <t>カショ</t>
    </rPh>
    <rPh sb="65" eb="67">
      <t>ナイヨウ</t>
    </rPh>
    <rPh sb="68" eb="69">
      <t>シメ</t>
    </rPh>
    <rPh sb="71" eb="73">
      <t>ズメン</t>
    </rPh>
    <rPh sb="84" eb="85">
      <t>ズ</t>
    </rPh>
    <rPh sb="96" eb="98">
      <t>ヨウケン</t>
    </rPh>
    <rPh sb="99" eb="101">
      <t>ノウリョク</t>
    </rPh>
    <rPh sb="102" eb="104">
      <t>キノウ</t>
    </rPh>
    <phoneticPr fontId="1"/>
  </si>
  <si>
    <t>　私は、再生可能エネルギー導入促進補助金の申請にあたって、下記の事項について誓約します。また、誓約を遵守するほか、申請内容に関連して私宛に照会することを承諾し、照会があった場合には、誠実に回答するとともに、富山県又は公益財団法人とやま環境財団（以下「財団」という。）が必要な場合には関係機関等に調査及び確認をすることについて承諾します。なお、この誓約が虚偽であり、またはこの誓約に反したことにより、当方が不利益を被ることとなっても、異議は一切申し立てません。</t>
    <rPh sb="103" eb="106">
      <t>トヤマケン</t>
    </rPh>
    <rPh sb="106" eb="107">
      <t>マタ</t>
    </rPh>
    <rPh sb="117" eb="119">
      <t>カンキョウ</t>
    </rPh>
    <rPh sb="119" eb="121">
      <t>ザイダン</t>
    </rPh>
    <rPh sb="125" eb="127">
      <t>ザイダン</t>
    </rPh>
    <rPh sb="133" eb="134">
      <t>マタ</t>
    </rPh>
    <rPh sb="135" eb="138">
      <t>トヤマケン</t>
    </rPh>
    <rPh sb="139" eb="141">
      <t>ヒツヨウ</t>
    </rPh>
    <rPh sb="142" eb="144">
      <t>バアイ</t>
    </rPh>
    <rPh sb="146" eb="148">
      <t>カンケイ</t>
    </rPh>
    <rPh sb="148" eb="150">
      <t>キカン</t>
    </rPh>
    <rPh sb="150" eb="151">
      <t>ナド</t>
    </rPh>
    <rPh sb="152" eb="154">
      <t>チョウサ</t>
    </rPh>
    <rPh sb="154" eb="155">
      <t>オヨ</t>
    </rPh>
    <rPh sb="156" eb="158">
      <t>カクニン</t>
    </rPh>
    <phoneticPr fontId="1"/>
  </si>
  <si>
    <t>　補助金の交付決定後、申請要件に該当しない事実や、再生可能エネルギー導入促進補助金交付要綱並びに補助金の手引き（以下「要綱等」という。）に反する不正等が発覚した場合は、補助金の返還等に応じます。返還しなかった場合は、納付期限の翌日から納付の日までの日数に応じ、その未納付額に対して年10.95％の割合を乗じて得た額を延滞金として納入します。また、富山県や財団の求めがあった場合は速やかに情報を提供し、立入検査に応じるとともに、補助金の交付決定状況や、不正があった場合の事実等の公表について同意します。</t>
    <rPh sb="48" eb="51">
      <t>ホジョキン</t>
    </rPh>
    <rPh sb="52" eb="54">
      <t>テビ</t>
    </rPh>
    <rPh sb="177" eb="179">
      <t>ザイダン</t>
    </rPh>
    <phoneticPr fontId="1"/>
  </si>
  <si>
    <t>　再生可能エネルギー導入促進補助金の交付を受けたいので、同補助金交付要綱第６条の規定により、次のとおり申請します。</t>
    <rPh sb="1" eb="3">
      <t>サイセイ</t>
    </rPh>
    <rPh sb="3" eb="5">
      <t>カノウ</t>
    </rPh>
    <rPh sb="10" eb="12">
      <t>ドウニュウ</t>
    </rPh>
    <rPh sb="12" eb="14">
      <t>ソクシン</t>
    </rPh>
    <rPh sb="14" eb="17">
      <t>ホジョキン</t>
    </rPh>
    <rPh sb="18" eb="20">
      <t>コウフ</t>
    </rPh>
    <rPh sb="21" eb="22">
      <t>ウ</t>
    </rPh>
    <rPh sb="28" eb="29">
      <t>ドウ</t>
    </rPh>
    <rPh sb="29" eb="32">
      <t>ホジョキン</t>
    </rPh>
    <rPh sb="32" eb="34">
      <t>コウフ</t>
    </rPh>
    <rPh sb="34" eb="36">
      <t>ヨウコウ</t>
    </rPh>
    <rPh sb="36" eb="37">
      <t>ダイ</t>
    </rPh>
    <rPh sb="38" eb="39">
      <t>ジョウ</t>
    </rPh>
    <rPh sb="40" eb="42">
      <t>キテイ</t>
    </rPh>
    <rPh sb="46" eb="47">
      <t>ツギ</t>
    </rPh>
    <rPh sb="51" eb="53">
      <t>シンセイ</t>
    </rPh>
    <phoneticPr fontId="1"/>
  </si>
  <si>
    <t>　補助事業等により取得した財産は補助金の交付目的でのみ使用することとし、その目的に反して使用し、譲渡し、交換し、貸し付け、又は担保に供することはしません。目的に反した場合は、補助金を返還します。</t>
    <rPh sb="16" eb="19">
      <t>ホジョキン</t>
    </rPh>
    <rPh sb="20" eb="22">
      <t>コウフ</t>
    </rPh>
    <rPh sb="22" eb="24">
      <t>モクテキ</t>
    </rPh>
    <rPh sb="27" eb="29">
      <t>シヨウ</t>
    </rPh>
    <rPh sb="38" eb="40">
      <t>モクテキ</t>
    </rPh>
    <rPh sb="41" eb="42">
      <t>ハン</t>
    </rPh>
    <rPh sb="44" eb="46">
      <t>シヨウ</t>
    </rPh>
    <rPh sb="48" eb="50">
      <t>ジョウト</t>
    </rPh>
    <rPh sb="52" eb="54">
      <t>コウカン</t>
    </rPh>
    <rPh sb="56" eb="57">
      <t>カ</t>
    </rPh>
    <rPh sb="58" eb="59">
      <t>ツ</t>
    </rPh>
    <rPh sb="61" eb="62">
      <t>マタ</t>
    </rPh>
    <rPh sb="63" eb="65">
      <t>タンポ</t>
    </rPh>
    <rPh sb="66" eb="67">
      <t>キョウ</t>
    </rPh>
    <rPh sb="77" eb="79">
      <t>モクテキ</t>
    </rPh>
    <rPh sb="80" eb="81">
      <t>ハン</t>
    </rPh>
    <rPh sb="83" eb="85">
      <t>バアイ</t>
    </rPh>
    <rPh sb="87" eb="90">
      <t>ホジョキン</t>
    </rPh>
    <rPh sb="91" eb="93">
      <t>ヘンカン</t>
    </rPh>
    <phoneticPr fontId="1"/>
  </si>
  <si>
    <t>太陽光発電設備　設置設備概要書</t>
    <rPh sb="0" eb="3">
      <t>タイヨウコウ</t>
    </rPh>
    <rPh sb="3" eb="5">
      <t>ハツデン</t>
    </rPh>
    <rPh sb="5" eb="7">
      <t>セツビ</t>
    </rPh>
    <rPh sb="8" eb="10">
      <t>セッチ</t>
    </rPh>
    <rPh sb="12" eb="15">
      <t>ガイヨウショ</t>
    </rPh>
    <phoneticPr fontId="1"/>
  </si>
  <si>
    <t>蓄電池　設置設備概要書</t>
    <rPh sb="0" eb="3">
      <t>チクデンチ</t>
    </rPh>
    <rPh sb="4" eb="6">
      <t>セッチ</t>
    </rPh>
    <rPh sb="6" eb="8">
      <t>セツビ</t>
    </rPh>
    <rPh sb="8" eb="11">
      <t>ガイヨウショ</t>
    </rPh>
    <phoneticPr fontId="1"/>
  </si>
  <si>
    <t>公益財団法人とやま環境財団</t>
    <rPh sb="0" eb="2">
      <t>コウエキ</t>
    </rPh>
    <rPh sb="2" eb="4">
      <t>ザイダン</t>
    </rPh>
    <rPh sb="4" eb="6">
      <t>ホウジン</t>
    </rPh>
    <rPh sb="9" eb="11">
      <t>カンキョウ</t>
    </rPh>
    <rPh sb="11" eb="13">
      <t>ザイダン</t>
    </rPh>
    <phoneticPr fontId="1"/>
  </si>
  <si>
    <r>
      <rPr>
        <sz val="18"/>
        <rFont val="Yu Gothic"/>
        <family val="3"/>
        <charset val="128"/>
      </rPr>
      <t>□</t>
    </r>
    <r>
      <rPr>
        <sz val="18"/>
        <rFont val="Yu Gothic"/>
        <family val="3"/>
        <charset val="128"/>
        <scheme val="minor"/>
      </rPr>
      <t>申請者以外</t>
    </r>
    <rPh sb="1" eb="4">
      <t>シンセイシャ</t>
    </rPh>
    <rPh sb="4" eb="6">
      <t>イガイ</t>
    </rPh>
    <phoneticPr fontId="1"/>
  </si>
  <si>
    <r>
      <rPr>
        <sz val="18"/>
        <rFont val="Segoe UI Symbol"/>
        <family val="3"/>
      </rPr>
      <t>☑</t>
    </r>
    <r>
      <rPr>
        <sz val="18"/>
        <rFont val="Yu Gothic"/>
        <family val="3"/>
        <charset val="128"/>
        <scheme val="minor"/>
      </rPr>
      <t>申請者本人</t>
    </r>
    <rPh sb="1" eb="6">
      <t>シンセイシャホンニン</t>
    </rPh>
    <phoneticPr fontId="1"/>
  </si>
  <si>
    <r>
      <rPr>
        <sz val="18"/>
        <rFont val="Segoe UI Symbol"/>
        <family val="3"/>
      </rPr>
      <t>☑</t>
    </r>
    <r>
      <rPr>
        <sz val="18"/>
        <rFont val="Yu Gothic"/>
        <family val="3"/>
        <charset val="128"/>
        <scheme val="minor"/>
      </rPr>
      <t>申請者以外</t>
    </r>
    <rPh sb="1" eb="4">
      <t>シンセイシャ</t>
    </rPh>
    <rPh sb="4" eb="6">
      <t>イガイ</t>
    </rPh>
    <phoneticPr fontId="1"/>
  </si>
  <si>
    <t>理事長　麦野　英順　様</t>
    <rPh sb="0" eb="3">
      <t>リジチョウ</t>
    </rPh>
    <rPh sb="4" eb="6">
      <t>ムギノ</t>
    </rPh>
    <rPh sb="7" eb="8">
      <t>ヒデ</t>
    </rPh>
    <rPh sb="8" eb="9">
      <t>ジュン</t>
    </rPh>
    <rPh sb="10" eb="11">
      <t>サマ</t>
    </rPh>
    <phoneticPr fontId="1"/>
  </si>
  <si>
    <t>kW</t>
  </si>
  <si>
    <t>kWh</t>
  </si>
  <si>
    <t>円（税抜き）</t>
    <rPh sb="0" eb="1">
      <t>エン</t>
    </rPh>
    <rPh sb="2" eb="4">
      <t>ゼイヌ</t>
    </rPh>
    <phoneticPr fontId="1"/>
  </si>
  <si>
    <t>太陽光モジュール</t>
    <rPh sb="0" eb="3">
      <t>タイヨウコウ</t>
    </rPh>
    <phoneticPr fontId="1"/>
  </si>
  <si>
    <r>
      <t xml:space="preserve">ｋW
</t>
    </r>
    <r>
      <rPr>
        <sz val="12"/>
        <rFont val="Yu Gothic"/>
        <family val="3"/>
        <charset val="128"/>
        <scheme val="minor"/>
      </rPr>
      <t>※１ 補助額の算定にあたっては小数点以下2位未満切捨て</t>
    </r>
    <rPh sb="25" eb="27">
      <t>ミマン</t>
    </rPh>
    <rPh sb="27" eb="29">
      <t>キリス</t>
    </rPh>
    <phoneticPr fontId="1"/>
  </si>
  <si>
    <t>←計算用セル
　（出力ｋW）</t>
    <rPh sb="1" eb="4">
      <t>ケイサンヨウ</t>
    </rPh>
    <rPh sb="9" eb="11">
      <t>シュツリョク</t>
    </rPh>
    <phoneticPr fontId="1"/>
  </si>
  <si>
    <t>〒・住所</t>
    <rPh sb="2" eb="4">
      <t>ジュウショ</t>
    </rPh>
    <phoneticPr fontId="1"/>
  </si>
  <si>
    <t>補助対象設備を設置する建築物の所在地（〒・住所）</t>
    <rPh sb="0" eb="2">
      <t>ホジョ</t>
    </rPh>
    <rPh sb="2" eb="4">
      <t>タイショウ</t>
    </rPh>
    <rPh sb="4" eb="6">
      <t>セツビ</t>
    </rPh>
    <rPh sb="7" eb="9">
      <t>セッチ</t>
    </rPh>
    <rPh sb="11" eb="14">
      <t>ケンチクブツ</t>
    </rPh>
    <rPh sb="15" eb="18">
      <t>ショザイチ</t>
    </rPh>
    <rPh sb="21" eb="23">
      <t>ジュウショ</t>
    </rPh>
    <phoneticPr fontId="1"/>
  </si>
  <si>
    <r>
      <t>本申請に係る連絡先（※書類の不備などの連絡をやり取りする方に</t>
    </r>
    <r>
      <rPr>
        <sz val="18"/>
        <rFont val="Segoe UI Symbol"/>
        <family val="3"/>
      </rPr>
      <t>☑</t>
    </r>
    <r>
      <rPr>
        <sz val="18"/>
        <rFont val="Yu Gothic"/>
        <family val="3"/>
        <charset val="128"/>
        <scheme val="minor"/>
      </rPr>
      <t>を入れてください。）</t>
    </r>
    <rPh sb="0" eb="1">
      <t>ホン</t>
    </rPh>
    <rPh sb="1" eb="3">
      <t>シンセイ</t>
    </rPh>
    <rPh sb="4" eb="5">
      <t>カカ</t>
    </rPh>
    <rPh sb="6" eb="8">
      <t>レンラク</t>
    </rPh>
    <rPh sb="8" eb="9">
      <t>サキ</t>
    </rPh>
    <rPh sb="11" eb="13">
      <t>ショルイ</t>
    </rPh>
    <rPh sb="14" eb="16">
      <t>フビ</t>
    </rPh>
    <rPh sb="19" eb="21">
      <t>レンラク</t>
    </rPh>
    <rPh sb="24" eb="25">
      <t>ト</t>
    </rPh>
    <rPh sb="28" eb="29">
      <t>カタ</t>
    </rPh>
    <rPh sb="32" eb="33">
      <t>イ</t>
    </rPh>
    <phoneticPr fontId="1"/>
  </si>
  <si>
    <t>（施工業者または申請代行業者）</t>
    <phoneticPr fontId="1"/>
  </si>
  <si>
    <t>(フリガナ)</t>
    <phoneticPr fontId="1"/>
  </si>
  <si>
    <t>電話番号</t>
    <phoneticPr fontId="1"/>
  </si>
  <si>
    <t>FAX番号</t>
    <phoneticPr fontId="1"/>
  </si>
  <si>
    <t>携帯電話</t>
    <rPh sb="0" eb="4">
      <t>ケイタイデンワ</t>
    </rPh>
    <phoneticPr fontId="1"/>
  </si>
  <si>
    <t>担当者　　職名</t>
    <rPh sb="0" eb="3">
      <t>タントウシャ</t>
    </rPh>
    <rPh sb="5" eb="7">
      <t>ショクメイ</t>
    </rPh>
    <phoneticPr fontId="1"/>
  </si>
  <si>
    <t>太陽光モジュールのメーカー名</t>
    <rPh sb="13" eb="14">
      <t>メイ</t>
    </rPh>
    <phoneticPr fontId="1"/>
  </si>
  <si>
    <t>太陽光モジュールの型式</t>
    <rPh sb="9" eb="11">
      <t>カタシキ</t>
    </rPh>
    <phoneticPr fontId="1"/>
  </si>
  <si>
    <t>太陽光モジュールの合計出力</t>
    <rPh sb="9" eb="11">
      <t>ゴウケイ</t>
    </rPh>
    <rPh sb="11" eb="13">
      <t>シュツリョク</t>
    </rPh>
    <phoneticPr fontId="1"/>
  </si>
  <si>
    <t>パワーコンディショナ</t>
    <phoneticPr fontId="1"/>
  </si>
  <si>
    <t>パワーコンディショナのメーカー名</t>
    <rPh sb="15" eb="16">
      <t>メイ</t>
    </rPh>
    <phoneticPr fontId="1"/>
  </si>
  <si>
    <t>パワーコンディショナの型式</t>
    <rPh sb="11" eb="13">
      <t>カタシキ</t>
    </rPh>
    <phoneticPr fontId="1"/>
  </si>
  <si>
    <t>パワーコンディショナの出力</t>
    <rPh sb="11" eb="13">
      <t>シュツリョク</t>
    </rPh>
    <phoneticPr fontId="1"/>
  </si>
  <si>
    <t>補助金交付申請額
（住宅：（A）×７万円、上限35万円）</t>
    <rPh sb="0" eb="3">
      <t>ホジョキン</t>
    </rPh>
    <rPh sb="3" eb="5">
      <t>コウフ</t>
    </rPh>
    <rPh sb="5" eb="7">
      <t>シンセイ</t>
    </rPh>
    <rPh sb="7" eb="8">
      <t>ガク</t>
    </rPh>
    <rPh sb="10" eb="12">
      <t>ジュウタク</t>
    </rPh>
    <phoneticPr fontId="1"/>
  </si>
  <si>
    <t>申請者氏名</t>
    <rPh sb="0" eb="3">
      <t>シンセイシャ</t>
    </rPh>
    <rPh sb="3" eb="5">
      <t>シメイ</t>
    </rPh>
    <phoneticPr fontId="1"/>
  </si>
  <si>
    <t>※太陽光発電設備のみの場合は、別紙「電力消費計画について説明する書類」を必ず添付ください。
※発電する電力量のうち、自家消費する電力量が、住宅は30％以上であることが交付要件となります。</t>
    <rPh sb="1" eb="6">
      <t>タイヨウコウハツデン</t>
    </rPh>
    <rPh sb="6" eb="8">
      <t>セツビ</t>
    </rPh>
    <rPh sb="11" eb="13">
      <t>バアイ</t>
    </rPh>
    <rPh sb="15" eb="17">
      <t>ベッシ</t>
    </rPh>
    <rPh sb="18" eb="20">
      <t>デンリョク</t>
    </rPh>
    <rPh sb="20" eb="22">
      <t>ショウヒ</t>
    </rPh>
    <rPh sb="22" eb="24">
      <t>ケイカク</t>
    </rPh>
    <rPh sb="28" eb="30">
      <t>セツメイ</t>
    </rPh>
    <rPh sb="32" eb="34">
      <t>ショルイ</t>
    </rPh>
    <rPh sb="36" eb="37">
      <t>カナラ</t>
    </rPh>
    <rPh sb="38" eb="40">
      <t>テンプ</t>
    </rPh>
    <rPh sb="48" eb="50">
      <t>ハツデン</t>
    </rPh>
    <rPh sb="76" eb="78">
      <t>イジョウ</t>
    </rPh>
    <rPh sb="84" eb="86">
      <t>コウフ</t>
    </rPh>
    <rPh sb="86" eb="88">
      <t>ヨウケン</t>
    </rPh>
    <phoneticPr fontId="1"/>
  </si>
  <si>
    <t xml:space="preserve">
（　　　　　　　　　）</t>
    <phoneticPr fontId="1"/>
  </si>
  <si>
    <t>令和　年　月　日</t>
    <rPh sb="0" eb="2">
      <t>レイワ</t>
    </rPh>
    <rPh sb="3" eb="4">
      <t>ネン</t>
    </rPh>
    <rPh sb="5" eb="6">
      <t>ガツ</t>
    </rPh>
    <rPh sb="7" eb="8">
      <t>ニチ</t>
    </rPh>
    <phoneticPr fontId="1"/>
  </si>
  <si>
    <t>令和　　年　　月　　日頃</t>
    <rPh sb="0" eb="2">
      <t>レイワ</t>
    </rPh>
    <rPh sb="4" eb="5">
      <t>ネン</t>
    </rPh>
    <rPh sb="7" eb="8">
      <t>ガツ</t>
    </rPh>
    <rPh sb="10" eb="11">
      <t>ニチ</t>
    </rPh>
    <rPh sb="11" eb="12">
      <t>ゴロ</t>
    </rPh>
    <phoneticPr fontId="1"/>
  </si>
  <si>
    <t>令和　　年　　月　　日頃</t>
    <rPh sb="0" eb="2">
      <t>レイワ</t>
    </rPh>
    <rPh sb="4" eb="5">
      <t>ネン</t>
    </rPh>
    <rPh sb="7" eb="8">
      <t>ツキ</t>
    </rPh>
    <rPh sb="10" eb="12">
      <t>ヒゴロ</t>
    </rPh>
    <phoneticPr fontId="1"/>
  </si>
  <si>
    <t>蓄電容量（A)
※１</t>
    <rPh sb="0" eb="2">
      <t>チクデン</t>
    </rPh>
    <rPh sb="2" eb="4">
      <t>ヨウリョウ</t>
    </rPh>
    <phoneticPr fontId="1"/>
  </si>
  <si>
    <t>設備購入費
※２</t>
    <rPh sb="0" eb="2">
      <t>セツビ</t>
    </rPh>
    <rPh sb="2" eb="5">
      <t>コウニュウヒ</t>
    </rPh>
    <phoneticPr fontId="1"/>
  </si>
  <si>
    <t>工事費　※３</t>
    <rPh sb="0" eb="3">
      <t>コウジヒ</t>
    </rPh>
    <phoneticPr fontId="1"/>
  </si>
  <si>
    <t>SII登録パッケージ型番
（単体型式）</t>
    <rPh sb="3" eb="5">
      <t>トウロク</t>
    </rPh>
    <rPh sb="10" eb="12">
      <t>カタバン</t>
    </rPh>
    <rPh sb="14" eb="16">
      <t>タンタイ</t>
    </rPh>
    <rPh sb="16" eb="18">
      <t>カタシキ</t>
    </rPh>
    <phoneticPr fontId="1"/>
  </si>
  <si>
    <t>太陽光発電パネルの枚数</t>
    <rPh sb="3" eb="5">
      <t>ハツデン</t>
    </rPh>
    <rPh sb="9" eb="11">
      <t>マイスウ</t>
    </rPh>
    <phoneticPr fontId="1"/>
  </si>
  <si>
    <t>枚</t>
    <rPh sb="0" eb="1">
      <t>マイ</t>
    </rPh>
    <phoneticPr fontId="1"/>
  </si>
  <si>
    <t>〒 　  - 　　　[住所]</t>
    <phoneticPr fontId="1"/>
  </si>
  <si>
    <t>令和７年度再生可能エネルギー導入促進補助金（富山県）　交付申請書　【個人/太陽光発電･蓄電池】</t>
    <rPh sb="0" eb="2">
      <t>レイワ</t>
    </rPh>
    <rPh sb="3" eb="5">
      <t>ネンド</t>
    </rPh>
    <rPh sb="5" eb="7">
      <t>サイセイ</t>
    </rPh>
    <rPh sb="7" eb="9">
      <t>カノウ</t>
    </rPh>
    <rPh sb="14" eb="16">
      <t>ドウニュウ</t>
    </rPh>
    <rPh sb="16" eb="18">
      <t>ソクシン</t>
    </rPh>
    <rPh sb="18" eb="21">
      <t>ホジョキン</t>
    </rPh>
    <rPh sb="22" eb="25">
      <t>トヤマケン</t>
    </rPh>
    <rPh sb="27" eb="29">
      <t>コウフ</t>
    </rPh>
    <rPh sb="29" eb="32">
      <t>シンセイショ</t>
    </rPh>
    <rPh sb="34" eb="36">
      <t>コジン</t>
    </rPh>
    <rPh sb="37" eb="40">
      <t>タイヨウコウ</t>
    </rPh>
    <rPh sb="40" eb="42">
      <t>ハツデン</t>
    </rPh>
    <rPh sb="43" eb="46">
      <t>チクデンチ</t>
    </rPh>
    <phoneticPr fontId="1"/>
  </si>
  <si>
    <t>カタログ等が確認できるウェブサイトURL</t>
    <rPh sb="4" eb="5">
      <t>トウ</t>
    </rPh>
    <rPh sb="6" eb="8">
      <t>カクニン</t>
    </rPh>
    <phoneticPr fontId="1"/>
  </si>
  <si>
    <t xml:space="preserve">（１）設置設備概要書（別紙１）
（２）補助対象設備の見積書の写し、費用の内訳書
（３）補助対象設備のメーカー、型式、容量等が確認できる書類
（４）太陽光発電設備の設置に係る誓約書（申請者用及び施工業者用）
（５）（法人の場合）登記事項証明書（個人事業主の場合は本人確認書類）　
（６）その他知事が必要と認める書類 </t>
    <rPh sb="3" eb="5">
      <t>セッチ</t>
    </rPh>
    <rPh sb="5" eb="7">
      <t>セツビ</t>
    </rPh>
    <rPh sb="7" eb="10">
      <t>ガイヨウショ</t>
    </rPh>
    <rPh sb="11" eb="13">
      <t>ベッシ</t>
    </rPh>
    <rPh sb="39" eb="40">
      <t>オヨ</t>
    </rPh>
    <rPh sb="44" eb="46">
      <t>ミト</t>
    </rPh>
    <rPh sb="47" eb="48">
      <t>ズ</t>
    </rPh>
    <rPh sb="64" eb="66">
      <t>カタシキ</t>
    </rPh>
    <rPh sb="67" eb="69">
      <t>ヨウリョウ</t>
    </rPh>
    <rPh sb="69" eb="70">
      <t>ナド</t>
    </rPh>
    <rPh sb="76" eb="78">
      <t>ショルイ</t>
    </rPh>
    <rPh sb="82" eb="85">
      <t>タイヨウコウ</t>
    </rPh>
    <rPh sb="85" eb="87">
      <t>ハツデン</t>
    </rPh>
    <rPh sb="87" eb="89">
      <t>セツビ</t>
    </rPh>
    <rPh sb="90" eb="92">
      <t>セッチ</t>
    </rPh>
    <rPh sb="93" eb="94">
      <t>カカ</t>
    </rPh>
    <rPh sb="108" eb="111">
      <t>メンキョショウ</t>
    </rPh>
    <rPh sb="114" eb="115">
      <t>ナド</t>
    </rPh>
    <rPh sb="116" eb="118">
      <t>ホウジン</t>
    </rPh>
    <rPh sb="121" eb="126">
      <t>コジンジギョウヌシ</t>
    </rPh>
    <rPh sb="127" eb="129">
      <t>バアイ</t>
    </rPh>
    <phoneticPr fontId="1"/>
  </si>
  <si>
    <t>（１）設置設備概要書（別紙２）
（２）補助対象設備の見積書の写し、費用の内訳書
（３）補助対象設備のメーカー、型式、容量等が確認できる書類
（４）その他知事が必要と認める書類</t>
    <rPh sb="3" eb="5">
      <t>セッチ</t>
    </rPh>
    <rPh sb="5" eb="7">
      <t>セツビ</t>
    </rPh>
    <rPh sb="7" eb="10">
      <t>ガイヨウショ</t>
    </rPh>
    <rPh sb="11" eb="13">
      <t>ベッシ</t>
    </rPh>
    <phoneticPr fontId="1"/>
  </si>
  <si>
    <t xml:space="preserve">カタログ等が確認できるウェブサイトURL：
</t>
    <rPh sb="4" eb="5">
      <t>トウ</t>
    </rPh>
    <rPh sb="6" eb="8">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</si>
</sst>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0_ "/>
  </numFmts>
  <fonts count="21">
    <font>
      <sz val="11"/>
      <color theme="1"/>
      <name val="Yu Gothic"/>
      <family val="2"/>
      <scheme val="minor"/>
    </font>
    <font>
      <sz val="6"/>
      <name val="Yu Gothic"/>
      <family val="3"/>
      <charset val="128"/>
      <scheme val="minor"/>
    </font>
    <font>
      <sz val="18"/>
      <name val="Yu Gothic"/>
      <family val="3"/>
      <charset val="128"/>
      <scheme val="minor"/>
    </font>
    <font>
      <sz val="16"/>
      <name val="Yu Gothic"/>
      <family val="3"/>
      <charset val="128"/>
      <scheme val="minor"/>
    </font>
    <font>
      <sz val="14"/>
      <name val="Yu Gothic"/>
      <family val="3"/>
      <charset val="128"/>
      <scheme val="minor"/>
    </font>
    <font>
      <b/>
      <sz val="18"/>
      <name val="Yu Gothic"/>
      <family val="3"/>
      <charset val="128"/>
      <scheme val="minor"/>
    </font>
    <font>
      <b/>
      <sz val="18"/>
      <name val="Segoe UI Symbol"/>
      <family val="3"/>
    </font>
    <font>
      <b/>
      <sz val="18"/>
      <name val="Yu Gothic"/>
      <family val="3"/>
      <charset val="128"/>
    </font>
    <font>
      <sz val="12"/>
      <name val="Yu Gothic"/>
      <family val="3"/>
      <charset val="128"/>
      <scheme val="minor"/>
    </font>
    <font>
      <sz val="18"/>
      <name val="Yu Gothic"/>
      <family val="2"/>
      <scheme val="minor"/>
    </font>
    <font>
      <sz val="11"/>
      <name val="Yu Gothic"/>
      <family val="3"/>
      <charset val="128"/>
      <scheme val="minor"/>
    </font>
    <font>
      <sz val="18"/>
      <color rgb="FFFF0000"/>
      <name val="Yu Gothic"/>
      <family val="3"/>
      <charset val="128"/>
      <scheme val="minor"/>
    </font>
    <font>
      <u/>
      <sz val="14"/>
      <name val="Yu Gothic"/>
      <family val="3"/>
      <charset val="128"/>
      <scheme val="minor"/>
    </font>
    <font>
      <sz val="18"/>
      <name val="Segoe UI Symbol"/>
      <family val="3"/>
    </font>
    <font>
      <sz val="8"/>
      <color rgb="FF006D21"/>
      <name val="Roboto"/>
    </font>
    <font>
      <i/>
      <sz val="16"/>
      <name val="Yu Gothic"/>
      <family val="3"/>
      <charset val="128"/>
      <scheme val="minor"/>
    </font>
    <font>
      <i/>
      <sz val="18"/>
      <name val="Yu Gothic"/>
      <family val="3"/>
      <charset val="128"/>
      <scheme val="minor"/>
    </font>
    <font>
      <sz val="18"/>
      <name val="Yu Gothic"/>
      <family val="3"/>
      <charset val="128"/>
    </font>
    <font>
      <b/>
      <sz val="20"/>
      <name val="Yu Gothic"/>
      <family val="3"/>
      <charset val="128"/>
      <scheme val="minor"/>
    </font>
    <font>
      <b/>
      <sz val="16"/>
      <name val="Yu Gothic"/>
      <family val="3"/>
      <charset val="128"/>
      <scheme val="minor"/>
    </font>
    <font>
      <strike/>
      <sz val="12"/>
      <name val="Yu Gothic"/>
      <family val="3"/>
      <charset val="128"/>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2"/>
        <bgColor indexed="64"/>
      </patternFill>
    </fill>
    <fill>
      <patternFill patternType="solid">
        <fgColor theme="7" tint="0.79998168889431442"/>
        <bgColor indexed="64"/>
      </patternFill>
    </fill>
    <fill>
      <patternFill patternType="solid">
        <fgColor theme="6" tint="0.79998168889431442"/>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top style="medium">
        <color indexed="64"/>
      </top>
      <bottom/>
      <diagonal/>
    </border>
  </borders>
  <cellStyleXfs count="2">
    <xf numFmtId="0" fontId="0" fillId="0" borderId="0"/>
    <xf numFmtId="0" fontId="9" fillId="0" borderId="0" applyNumberFormat="0" applyFill="0" applyBorder="0" applyAlignment="0" applyProtection="0"/>
  </cellStyleXfs>
  <cellXfs count="267">
    <xf numFmtId="0" fontId="0" fillId="0" borderId="0" xfId="0"/>
    <xf numFmtId="0" fontId="2" fillId="0" borderId="0" xfId="0" applyFont="1"/>
    <xf numFmtId="0" fontId="2" fillId="0" borderId="0" xfId="0" applyFont="1" applyAlignment="1">
      <alignment vertical="center"/>
    </xf>
    <xf numFmtId="0" fontId="4" fillId="0" borderId="0" xfId="0" applyFont="1" applyAlignment="1">
      <alignment vertical="top"/>
    </xf>
    <xf numFmtId="0" fontId="3" fillId="0" borderId="0" xfId="0" applyFont="1" applyAlignment="1">
      <alignment horizontal="right" vertical="top"/>
    </xf>
    <xf numFmtId="0" fontId="2" fillId="0" borderId="0" xfId="0" applyFont="1" applyAlignment="1">
      <alignment vertical="top" wrapText="1"/>
    </xf>
    <xf numFmtId="0" fontId="3" fillId="0" borderId="0" xfId="0" applyFont="1" applyAlignment="1">
      <alignment vertical="top"/>
    </xf>
    <xf numFmtId="0" fontId="2" fillId="0" borderId="0" xfId="0" applyFont="1" applyAlignment="1">
      <alignment vertical="center" wrapText="1"/>
    </xf>
    <xf numFmtId="0" fontId="2" fillId="0" borderId="0" xfId="0" applyFont="1" applyAlignment="1">
      <alignment vertical="center" shrinkToFit="1"/>
    </xf>
    <xf numFmtId="0" fontId="3" fillId="2" borderId="1" xfId="0" applyFont="1" applyFill="1" applyBorder="1" applyAlignment="1">
      <alignment vertical="center" wrapText="1"/>
    </xf>
    <xf numFmtId="0" fontId="2" fillId="0" borderId="0" xfId="0" applyFont="1" applyAlignment="1">
      <alignment horizontal="left"/>
    </xf>
    <xf numFmtId="0" fontId="2" fillId="2" borderId="6" xfId="0" applyFont="1" applyFill="1" applyBorder="1" applyAlignment="1">
      <alignment vertical="center" wrapText="1"/>
    </xf>
    <xf numFmtId="0" fontId="4" fillId="0" borderId="0" xfId="0" applyFont="1" applyAlignment="1">
      <alignment vertical="center" wrapText="1"/>
    </xf>
    <xf numFmtId="0" fontId="11" fillId="0" borderId="0" xfId="0" applyFont="1"/>
    <xf numFmtId="0" fontId="2" fillId="5" borderId="0" xfId="0" applyFont="1" applyFill="1"/>
    <xf numFmtId="0" fontId="10" fillId="0" borderId="0" xfId="0" applyFont="1" applyAlignment="1">
      <alignment vertical="center" wrapText="1"/>
    </xf>
    <xf numFmtId="0" fontId="2" fillId="6" borderId="1" xfId="0" applyFont="1" applyFill="1" applyBorder="1" applyAlignment="1">
      <alignment vertical="center" wrapText="1"/>
    </xf>
    <xf numFmtId="0" fontId="2" fillId="6" borderId="12" xfId="0" applyFont="1" applyFill="1" applyBorder="1" applyAlignment="1">
      <alignment vertical="center"/>
    </xf>
    <xf numFmtId="0" fontId="2" fillId="6" borderId="1" xfId="0" applyFont="1" applyFill="1" applyBorder="1"/>
    <xf numFmtId="0" fontId="2" fillId="6" borderId="19" xfId="0" applyFont="1" applyFill="1" applyBorder="1"/>
    <xf numFmtId="0" fontId="2" fillId="6" borderId="32" xfId="0" applyFont="1" applyFill="1" applyBorder="1" applyAlignment="1">
      <alignment shrinkToFit="1"/>
    </xf>
    <xf numFmtId="0" fontId="2" fillId="6" borderId="32" xfId="0" applyFont="1" applyFill="1" applyBorder="1"/>
    <xf numFmtId="0" fontId="2" fillId="6" borderId="33" xfId="0" applyFont="1" applyFill="1" applyBorder="1"/>
    <xf numFmtId="0" fontId="2" fillId="6" borderId="30" xfId="0" applyFont="1" applyFill="1" applyBorder="1"/>
    <xf numFmtId="0" fontId="2" fillId="6" borderId="16" xfId="0" applyFont="1" applyFill="1" applyBorder="1" applyAlignment="1">
      <alignment horizontal="center"/>
    </xf>
    <xf numFmtId="0" fontId="2" fillId="0" borderId="40" xfId="0" applyFont="1" applyBorder="1" applyAlignment="1">
      <alignment vertical="center" wrapText="1"/>
    </xf>
    <xf numFmtId="0" fontId="2" fillId="6" borderId="16" xfId="0" applyFont="1" applyFill="1" applyBorder="1" applyAlignment="1">
      <alignment vertical="center" wrapText="1"/>
    </xf>
    <xf numFmtId="0" fontId="2" fillId="4" borderId="6" xfId="0" applyFont="1" applyFill="1" applyBorder="1" applyAlignment="1">
      <alignment vertical="center" wrapText="1"/>
    </xf>
    <xf numFmtId="0" fontId="2" fillId="6" borderId="41" xfId="0" applyFont="1" applyFill="1" applyBorder="1" applyAlignment="1">
      <alignment vertical="center" wrapText="1"/>
    </xf>
    <xf numFmtId="0" fontId="2" fillId="6" borderId="20" xfId="0" applyFont="1" applyFill="1" applyBorder="1" applyAlignment="1">
      <alignment vertical="center" wrapText="1"/>
    </xf>
    <xf numFmtId="0" fontId="2" fillId="6" borderId="28" xfId="0" applyFont="1" applyFill="1" applyBorder="1" applyAlignment="1">
      <alignment vertical="center" wrapText="1"/>
    </xf>
    <xf numFmtId="0" fontId="2" fillId="0" borderId="44" xfId="0" applyFont="1" applyBorder="1" applyAlignment="1">
      <alignment vertical="center" wrapText="1"/>
    </xf>
    <xf numFmtId="0" fontId="2" fillId="0" borderId="23" xfId="0" applyFont="1" applyBorder="1" applyAlignment="1">
      <alignment vertical="center" wrapText="1"/>
    </xf>
    <xf numFmtId="0" fontId="2" fillId="0" borderId="39" xfId="0" applyFont="1" applyBorder="1" applyAlignment="1">
      <alignment vertical="center" wrapText="1"/>
    </xf>
    <xf numFmtId="0" fontId="2" fillId="2" borderId="28" xfId="0" applyFont="1" applyFill="1" applyBorder="1" applyAlignment="1">
      <alignment horizontal="center" vertical="center" wrapText="1"/>
    </xf>
    <xf numFmtId="0" fontId="2" fillId="0" borderId="0" xfId="0" applyFont="1" applyAlignment="1">
      <alignment wrapText="1"/>
    </xf>
    <xf numFmtId="0" fontId="2" fillId="2" borderId="43" xfId="0" applyFont="1" applyFill="1" applyBorder="1" applyAlignment="1">
      <alignment vertical="center" wrapText="1"/>
    </xf>
    <xf numFmtId="0" fontId="5" fillId="6" borderId="8" xfId="0" applyFont="1" applyFill="1" applyBorder="1" applyAlignment="1">
      <alignment vertical="top"/>
    </xf>
    <xf numFmtId="0" fontId="5" fillId="6" borderId="9" xfId="0" applyFont="1" applyFill="1" applyBorder="1" applyAlignment="1">
      <alignment vertical="top"/>
    </xf>
    <xf numFmtId="0" fontId="5" fillId="6" borderId="10" xfId="0" applyFont="1" applyFill="1" applyBorder="1" applyAlignment="1">
      <alignment vertical="top"/>
    </xf>
    <xf numFmtId="0" fontId="13" fillId="0" borderId="0" xfId="0" applyFont="1"/>
    <xf numFmtId="0" fontId="14" fillId="0" borderId="0" xfId="0" applyFont="1"/>
    <xf numFmtId="0" fontId="3" fillId="0" borderId="0" xfId="0" applyFont="1" applyAlignment="1">
      <alignment vertical="top" wrapText="1"/>
    </xf>
    <xf numFmtId="0" fontId="2" fillId="0" borderId="0" xfId="0" applyFont="1" applyAlignment="1">
      <alignment horizontal="center"/>
    </xf>
    <xf numFmtId="0" fontId="3" fillId="0" borderId="0" xfId="0" applyFont="1"/>
    <xf numFmtId="0" fontId="2" fillId="4" borderId="28" xfId="0" applyFont="1" applyFill="1" applyBorder="1" applyAlignment="1">
      <alignment vertical="center" wrapText="1"/>
    </xf>
    <xf numFmtId="0" fontId="17" fillId="0" borderId="0" xfId="0" applyFont="1"/>
    <xf numFmtId="0" fontId="19" fillId="0" borderId="0" xfId="0" applyFont="1" applyAlignment="1">
      <alignment vertical="top"/>
    </xf>
    <xf numFmtId="176" fontId="5" fillId="4" borderId="47" xfId="0" applyNumberFormat="1" applyFont="1" applyFill="1" applyBorder="1" applyAlignment="1">
      <alignment horizontal="right" vertical="center" wrapText="1"/>
    </xf>
    <xf numFmtId="0" fontId="2" fillId="0" borderId="0" xfId="0" applyFont="1" applyAlignment="1">
      <alignment shrinkToFit="1"/>
    </xf>
    <xf numFmtId="0" fontId="20" fillId="0" borderId="0" xfId="0" applyFont="1" applyAlignment="1">
      <alignment vertical="top"/>
    </xf>
    <xf numFmtId="177" fontId="2" fillId="4" borderId="2" xfId="0" applyNumberFormat="1" applyFont="1" applyFill="1" applyBorder="1" applyAlignment="1">
      <alignment vertical="center" wrapText="1"/>
    </xf>
    <xf numFmtId="0" fontId="2" fillId="0" borderId="12" xfId="0" applyFont="1" applyBorder="1" applyAlignment="1">
      <alignment vertical="center" wrapText="1"/>
    </xf>
    <xf numFmtId="177" fontId="2" fillId="4" borderId="11" xfId="0" applyNumberFormat="1" applyFont="1" applyFill="1" applyBorder="1" applyAlignment="1">
      <alignment vertical="center" wrapText="1"/>
    </xf>
    <xf numFmtId="0" fontId="3" fillId="5" borderId="5" xfId="0" applyFont="1" applyFill="1" applyBorder="1" applyAlignment="1">
      <alignment horizontal="left" vertical="center" shrinkToFit="1"/>
    </xf>
    <xf numFmtId="0" fontId="2" fillId="5" borderId="1" xfId="0" applyFont="1" applyFill="1" applyBorder="1" applyAlignment="1">
      <alignment vertical="center" wrapText="1"/>
    </xf>
    <xf numFmtId="0" fontId="2" fillId="5" borderId="28" xfId="0" applyFont="1" applyFill="1" applyBorder="1" applyAlignment="1">
      <alignment vertical="center" shrinkToFit="1"/>
    </xf>
    <xf numFmtId="0" fontId="13" fillId="0" borderId="15" xfId="0" applyFont="1" applyBorder="1" applyAlignment="1" applyProtection="1">
      <alignment horizontal="center"/>
      <protection locked="0"/>
    </xf>
    <xf numFmtId="0" fontId="2" fillId="0" borderId="28" xfId="0" applyFont="1" applyBorder="1" applyAlignment="1" applyProtection="1">
      <alignment horizontal="left" vertical="center" wrapText="1"/>
      <protection locked="0"/>
    </xf>
    <xf numFmtId="0" fontId="2" fillId="0" borderId="21" xfId="0" applyFont="1" applyBorder="1" applyAlignment="1" applyProtection="1">
      <alignment horizontal="left" vertical="center" wrapText="1"/>
      <protection locked="0"/>
    </xf>
    <xf numFmtId="0" fontId="2" fillId="0" borderId="26" xfId="0" applyFont="1" applyBorder="1" applyAlignment="1" applyProtection="1">
      <alignment horizontal="left" vertical="center" wrapText="1"/>
      <protection locked="0"/>
    </xf>
    <xf numFmtId="0" fontId="2" fillId="3" borderId="1" xfId="0" applyFont="1" applyFill="1" applyBorder="1" applyAlignment="1" applyProtection="1">
      <alignment horizontal="left" vertical="center" wrapText="1"/>
      <protection locked="0"/>
    </xf>
    <xf numFmtId="177" fontId="2" fillId="3" borderId="2" xfId="0" applyNumberFormat="1" applyFont="1" applyFill="1" applyBorder="1" applyAlignment="1" applyProtection="1">
      <alignment horizontal="right" vertical="center" wrapText="1"/>
      <protection locked="0"/>
    </xf>
    <xf numFmtId="176" fontId="2" fillId="0" borderId="2" xfId="0" applyNumberFormat="1" applyFont="1" applyBorder="1" applyAlignment="1" applyProtection="1">
      <alignment horizontal="right" vertical="center"/>
      <protection locked="0"/>
    </xf>
    <xf numFmtId="176" fontId="2" fillId="3" borderId="18" xfId="0" applyNumberFormat="1" applyFont="1" applyFill="1" applyBorder="1" applyAlignment="1" applyProtection="1">
      <alignment horizontal="right" vertical="center" wrapText="1"/>
      <protection locked="0"/>
    </xf>
    <xf numFmtId="177" fontId="2" fillId="3" borderId="13" xfId="0" applyNumberFormat="1" applyFont="1" applyFill="1" applyBorder="1" applyAlignment="1" applyProtection="1">
      <alignment horizontal="right" vertical="center" wrapText="1"/>
      <protection locked="0"/>
    </xf>
    <xf numFmtId="176" fontId="2" fillId="3" borderId="2" xfId="0" applyNumberFormat="1" applyFont="1" applyFill="1" applyBorder="1" applyAlignment="1" applyProtection="1">
      <alignment horizontal="right" vertical="center" wrapText="1"/>
      <protection locked="0"/>
    </xf>
    <xf numFmtId="176" fontId="2" fillId="4" borderId="2" xfId="0" applyNumberFormat="1" applyFont="1" applyFill="1" applyBorder="1" applyAlignment="1">
      <alignment vertical="center" wrapText="1"/>
    </xf>
    <xf numFmtId="176" fontId="2" fillId="4" borderId="43" xfId="0" applyNumberFormat="1" applyFont="1" applyFill="1" applyBorder="1" applyAlignment="1">
      <alignment vertical="center" wrapText="1"/>
    </xf>
    <xf numFmtId="0" fontId="2" fillId="6" borderId="4" xfId="0" applyFont="1" applyFill="1" applyBorder="1" applyAlignment="1">
      <alignment vertical="center" wrapText="1"/>
    </xf>
    <xf numFmtId="176" fontId="3" fillId="3" borderId="11" xfId="0" applyNumberFormat="1" applyFont="1" applyFill="1" applyBorder="1" applyAlignment="1" applyProtection="1">
      <alignment horizontal="right" vertical="center" wrapText="1"/>
      <protection locked="0"/>
    </xf>
    <xf numFmtId="176" fontId="15" fillId="4" borderId="0" xfId="0" applyNumberFormat="1" applyFont="1" applyFill="1" applyAlignment="1">
      <alignment vertical="center" wrapText="1"/>
    </xf>
    <xf numFmtId="0" fontId="2" fillId="2" borderId="12" xfId="0" applyFont="1" applyFill="1" applyBorder="1" applyAlignment="1">
      <alignment horizontal="center" vertical="center" wrapText="1"/>
    </xf>
    <xf numFmtId="176" fontId="5" fillId="4" borderId="11" xfId="0" applyNumberFormat="1" applyFont="1" applyFill="1" applyBorder="1" applyAlignment="1">
      <alignment horizontal="right" vertical="center" wrapText="1"/>
    </xf>
    <xf numFmtId="176" fontId="5" fillId="4" borderId="42" xfId="0" applyNumberFormat="1" applyFont="1" applyFill="1" applyBorder="1" applyAlignment="1">
      <alignment vertical="center" wrapText="1"/>
    </xf>
    <xf numFmtId="0" fontId="2" fillId="0" borderId="10" xfId="0" applyFont="1" applyBorder="1" applyAlignment="1">
      <alignment vertical="center" wrapText="1"/>
    </xf>
    <xf numFmtId="177" fontId="2" fillId="4" borderId="18" xfId="0" applyNumberFormat="1" applyFont="1" applyFill="1" applyBorder="1" applyAlignment="1">
      <alignment horizontal="right" vertical="center"/>
    </xf>
    <xf numFmtId="0" fontId="2" fillId="4" borderId="43" xfId="0" applyFont="1" applyFill="1" applyBorder="1" applyAlignment="1">
      <alignment horizontal="right" vertical="center"/>
    </xf>
    <xf numFmtId="0" fontId="2" fillId="0" borderId="13" xfId="0" applyFont="1" applyBorder="1" applyAlignment="1">
      <alignment vertical="center" wrapText="1"/>
    </xf>
    <xf numFmtId="176" fontId="16" fillId="4" borderId="9" xfId="0" applyNumberFormat="1" applyFont="1" applyFill="1" applyBorder="1" applyAlignment="1">
      <alignment horizontal="right" vertical="center" wrapText="1"/>
    </xf>
    <xf numFmtId="0" fontId="2" fillId="0" borderId="0" xfId="0" applyFont="1" applyAlignment="1">
      <alignment horizontal="left" vertical="center" wrapText="1"/>
    </xf>
    <xf numFmtId="176" fontId="15" fillId="4" borderId="13" xfId="0" applyNumberFormat="1" applyFont="1" applyFill="1" applyBorder="1" applyAlignment="1">
      <alignment vertical="center"/>
    </xf>
    <xf numFmtId="0" fontId="2" fillId="6" borderId="58" xfId="0" applyFont="1" applyFill="1" applyBorder="1" applyAlignment="1">
      <alignment vertical="center" wrapText="1"/>
    </xf>
    <xf numFmtId="0" fontId="2" fillId="6" borderId="6" xfId="0" applyFont="1" applyFill="1" applyBorder="1" applyAlignment="1">
      <alignment vertical="center" wrapText="1"/>
    </xf>
    <xf numFmtId="0" fontId="2" fillId="0" borderId="3" xfId="0" applyFont="1" applyBorder="1" applyAlignment="1">
      <alignment vertical="center" wrapText="1"/>
    </xf>
    <xf numFmtId="0" fontId="2" fillId="6" borderId="59" xfId="0" applyFont="1" applyFill="1" applyBorder="1" applyAlignment="1">
      <alignment vertical="center" wrapText="1"/>
    </xf>
    <xf numFmtId="176" fontId="3" fillId="3" borderId="57" xfId="0" applyNumberFormat="1" applyFont="1" applyFill="1" applyBorder="1" applyAlignment="1" applyProtection="1">
      <alignment horizontal="right" vertical="center" wrapText="1"/>
      <protection locked="0"/>
    </xf>
    <xf numFmtId="177" fontId="5" fillId="4" borderId="13" xfId="0" applyNumberFormat="1" applyFont="1" applyFill="1" applyBorder="1" applyAlignment="1">
      <alignment horizontal="right" vertical="center" wrapText="1"/>
    </xf>
    <xf numFmtId="0" fontId="2" fillId="0" borderId="56" xfId="0" applyFont="1" applyBorder="1" applyAlignment="1">
      <alignment horizontal="left" vertical="center" wrapText="1"/>
    </xf>
    <xf numFmtId="0" fontId="8" fillId="6" borderId="14" xfId="0" applyFont="1" applyFill="1" applyBorder="1" applyAlignment="1">
      <alignment vertical="center"/>
    </xf>
    <xf numFmtId="0" fontId="2" fillId="0" borderId="0" xfId="0" applyFont="1" applyAlignment="1" applyProtection="1">
      <alignment horizontal="center"/>
      <protection locked="0"/>
    </xf>
    <xf numFmtId="0" fontId="8" fillId="6" borderId="64" xfId="0" applyFont="1" applyFill="1" applyBorder="1" applyAlignment="1">
      <alignment horizontal="right" vertical="center" shrinkToFit="1"/>
    </xf>
    <xf numFmtId="0" fontId="2" fillId="6" borderId="31" xfId="0" applyFont="1" applyFill="1" applyBorder="1" applyAlignment="1">
      <alignment horizontal="right" vertical="center" shrinkToFit="1"/>
    </xf>
    <xf numFmtId="0" fontId="2" fillId="6" borderId="7" xfId="0" applyFont="1" applyFill="1" applyBorder="1" applyAlignment="1">
      <alignment horizontal="right"/>
    </xf>
    <xf numFmtId="57" fontId="5" fillId="0" borderId="17" xfId="0" applyNumberFormat="1" applyFont="1" applyBorder="1" applyAlignment="1" applyProtection="1">
      <alignment horizontal="right" shrinkToFit="1"/>
      <protection locked="0"/>
    </xf>
    <xf numFmtId="0" fontId="3" fillId="2" borderId="7" xfId="0" applyFont="1" applyFill="1" applyBorder="1" applyAlignment="1">
      <alignment vertical="center" wrapText="1"/>
    </xf>
    <xf numFmtId="0" fontId="2" fillId="0" borderId="5" xfId="0" applyFont="1" applyBorder="1" applyAlignment="1">
      <alignment vertical="center" wrapText="1"/>
    </xf>
    <xf numFmtId="177" fontId="2" fillId="0" borderId="11" xfId="0" applyNumberFormat="1" applyFont="1" applyBorder="1" applyAlignment="1" applyProtection="1">
      <alignment horizontal="right" vertical="center" wrapText="1"/>
      <protection locked="0"/>
    </xf>
    <xf numFmtId="0" fontId="2" fillId="0" borderId="38" xfId="0" applyFont="1" applyBorder="1" applyAlignment="1">
      <alignment vertical="center" wrapText="1"/>
    </xf>
    <xf numFmtId="0" fontId="2" fillId="6" borderId="58" xfId="1" applyFont="1" applyFill="1" applyBorder="1" applyAlignment="1" applyProtection="1">
      <alignment horizontal="left"/>
    </xf>
    <xf numFmtId="0" fontId="4" fillId="0" borderId="60" xfId="0" applyFont="1" applyBorder="1" applyAlignment="1">
      <alignment vertical="center" wrapText="1"/>
    </xf>
    <xf numFmtId="0" fontId="3" fillId="6" borderId="58" xfId="0" applyFont="1" applyFill="1" applyBorder="1" applyAlignment="1">
      <alignment vertical="center" wrapText="1"/>
    </xf>
    <xf numFmtId="0" fontId="2" fillId="0" borderId="2" xfId="0" applyFont="1" applyBorder="1" applyAlignment="1" applyProtection="1">
      <alignment horizontal="left" shrinkToFit="1"/>
      <protection locked="0"/>
    </xf>
    <xf numFmtId="0" fontId="2" fillId="0" borderId="3" xfId="0" applyFont="1" applyBorder="1" applyAlignment="1" applyProtection="1">
      <alignment horizontal="left" shrinkToFit="1"/>
      <protection locked="0"/>
    </xf>
    <xf numFmtId="0" fontId="8" fillId="0" borderId="65" xfId="0" applyFont="1" applyBorder="1" applyAlignment="1" applyProtection="1">
      <alignment shrinkToFit="1"/>
      <protection locked="0"/>
    </xf>
    <xf numFmtId="0" fontId="8" fillId="0" borderId="66" xfId="0" applyFont="1" applyBorder="1" applyAlignment="1" applyProtection="1">
      <alignment shrinkToFit="1"/>
      <protection locked="0"/>
    </xf>
    <xf numFmtId="0" fontId="2" fillId="5" borderId="24" xfId="0" applyFont="1" applyFill="1" applyBorder="1" applyAlignment="1">
      <alignment horizontal="center" vertical="center" wrapText="1" shrinkToFit="1"/>
    </xf>
    <xf numFmtId="0" fontId="2" fillId="5" borderId="25" xfId="0" applyFont="1" applyFill="1" applyBorder="1" applyAlignment="1">
      <alignment horizontal="center" vertical="center" wrapText="1" shrinkToFit="1"/>
    </xf>
    <xf numFmtId="0" fontId="2" fillId="5" borderId="27" xfId="0" applyFont="1" applyFill="1" applyBorder="1" applyAlignment="1">
      <alignment horizontal="center" vertical="center" wrapText="1" shrinkToFit="1"/>
    </xf>
    <xf numFmtId="0" fontId="2" fillId="0" borderId="1" xfId="0" applyFont="1" applyBorder="1" applyAlignment="1" applyProtection="1">
      <alignment horizontal="left" shrinkToFit="1"/>
      <protection locked="0"/>
    </xf>
    <xf numFmtId="176" fontId="2" fillId="4" borderId="48" xfId="0" applyNumberFormat="1" applyFont="1" applyFill="1" applyBorder="1" applyAlignment="1">
      <alignment horizontal="right" vertical="center" wrapText="1"/>
    </xf>
    <xf numFmtId="176" fontId="2" fillId="4" borderId="49" xfId="0" applyNumberFormat="1" applyFont="1" applyFill="1" applyBorder="1" applyAlignment="1">
      <alignment horizontal="right" vertical="center" wrapText="1"/>
    </xf>
    <xf numFmtId="0" fontId="2" fillId="5" borderId="51" xfId="0" applyFont="1" applyFill="1" applyBorder="1" applyAlignment="1">
      <alignment horizontal="left" vertical="center" wrapText="1"/>
    </xf>
    <xf numFmtId="0" fontId="2" fillId="5" borderId="52" xfId="0" applyFont="1" applyFill="1" applyBorder="1" applyAlignment="1">
      <alignment horizontal="left" vertical="center" wrapText="1"/>
    </xf>
    <xf numFmtId="0" fontId="2" fillId="5" borderId="30" xfId="0" applyFont="1" applyFill="1" applyBorder="1" applyAlignment="1">
      <alignment horizontal="left" vertical="center" wrapText="1"/>
    </xf>
    <xf numFmtId="0" fontId="2" fillId="5" borderId="22" xfId="0" applyFont="1" applyFill="1" applyBorder="1" applyAlignment="1">
      <alignment horizontal="left" vertical="center" wrapText="1"/>
    </xf>
    <xf numFmtId="0" fontId="2" fillId="5" borderId="5" xfId="0" applyFont="1" applyFill="1" applyBorder="1" applyAlignment="1">
      <alignment horizontal="left" vertical="center" wrapText="1"/>
    </xf>
    <xf numFmtId="0" fontId="2" fillId="5" borderId="3" xfId="0" applyFont="1" applyFill="1" applyBorder="1" applyAlignment="1">
      <alignment horizontal="left" vertical="center" wrapText="1"/>
    </xf>
    <xf numFmtId="0" fontId="2" fillId="6" borderId="22" xfId="0" applyFont="1" applyFill="1" applyBorder="1" applyAlignment="1">
      <alignment horizontal="left" vertical="center" shrinkToFit="1"/>
    </xf>
    <xf numFmtId="0" fontId="2" fillId="6" borderId="5" xfId="0" applyFont="1" applyFill="1" applyBorder="1" applyAlignment="1">
      <alignment horizontal="left" vertical="center" shrinkToFit="1"/>
    </xf>
    <xf numFmtId="0" fontId="2" fillId="6" borderId="3" xfId="0" applyFont="1" applyFill="1" applyBorder="1" applyAlignment="1">
      <alignment horizontal="left" vertical="center" shrinkToFit="1"/>
    </xf>
    <xf numFmtId="0" fontId="2" fillId="0" borderId="2" xfId="0" applyFont="1" applyBorder="1" applyAlignment="1" applyProtection="1">
      <alignment horizontal="center" vertical="center" wrapText="1"/>
      <protection locked="0"/>
    </xf>
    <xf numFmtId="0" fontId="2" fillId="0" borderId="23" xfId="0" applyFont="1" applyBorder="1" applyAlignment="1" applyProtection="1">
      <alignment horizontal="center" vertical="center" wrapText="1"/>
      <protection locked="0"/>
    </xf>
    <xf numFmtId="0" fontId="2" fillId="0" borderId="18" xfId="1" applyFont="1" applyFill="1" applyBorder="1" applyAlignment="1" applyProtection="1">
      <alignment horizontal="left" shrinkToFit="1"/>
      <protection locked="0"/>
    </xf>
    <xf numFmtId="0" fontId="2" fillId="0" borderId="30" xfId="1" applyFont="1" applyFill="1" applyBorder="1" applyAlignment="1" applyProtection="1">
      <alignment horizontal="left" shrinkToFit="1"/>
      <protection locked="0"/>
    </xf>
    <xf numFmtId="0" fontId="3" fillId="5" borderId="2" xfId="0" applyFont="1" applyFill="1" applyBorder="1" applyAlignment="1">
      <alignment horizontal="center" vertical="center" shrinkToFit="1"/>
    </xf>
    <xf numFmtId="0" fontId="3" fillId="5" borderId="3" xfId="0" applyFont="1" applyFill="1" applyBorder="1" applyAlignment="1">
      <alignment horizontal="center" vertical="center" shrinkToFit="1"/>
    </xf>
    <xf numFmtId="0" fontId="3" fillId="5" borderId="23" xfId="0" applyFont="1" applyFill="1" applyBorder="1" applyAlignment="1">
      <alignment horizontal="center" vertical="center" shrinkToFi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3" xfId="0" applyFont="1" applyBorder="1" applyAlignment="1">
      <alignment horizontal="center" vertical="center" wrapText="1"/>
    </xf>
    <xf numFmtId="0" fontId="4" fillId="0" borderId="18" xfId="0" applyFont="1" applyBorder="1" applyAlignment="1" applyProtection="1">
      <alignment shrinkToFit="1"/>
      <protection locked="0"/>
    </xf>
    <xf numFmtId="0" fontId="4" fillId="0" borderId="44" xfId="0" applyFont="1" applyBorder="1" applyAlignment="1" applyProtection="1">
      <alignment shrinkToFit="1"/>
      <protection locked="0"/>
    </xf>
    <xf numFmtId="0" fontId="3" fillId="0" borderId="50" xfId="0" applyFont="1" applyBorder="1" applyAlignment="1">
      <alignment horizontal="left" vertical="top" wrapText="1"/>
    </xf>
    <xf numFmtId="0" fontId="3" fillId="0" borderId="0" xfId="0" applyFont="1" applyAlignment="1">
      <alignment horizontal="left" vertical="top"/>
    </xf>
    <xf numFmtId="0" fontId="3" fillId="0" borderId="13" xfId="0" applyFont="1" applyBorder="1" applyAlignment="1">
      <alignment horizontal="left" vertical="top"/>
    </xf>
    <xf numFmtId="0" fontId="3" fillId="0" borderId="0" xfId="0" applyFont="1" applyAlignment="1">
      <alignment vertical="top" wrapText="1"/>
    </xf>
    <xf numFmtId="0" fontId="3" fillId="0" borderId="1" xfId="0" applyFont="1" applyBorder="1" applyAlignment="1">
      <alignment horizontal="left" vertical="top" wrapText="1"/>
    </xf>
    <xf numFmtId="0" fontId="2" fillId="0" borderId="67" xfId="0" applyFont="1" applyBorder="1" applyAlignment="1" applyProtection="1">
      <alignment horizontal="left" shrinkToFit="1"/>
      <protection locked="0"/>
    </xf>
    <xf numFmtId="0" fontId="2" fillId="0" borderId="68" xfId="0" applyFont="1" applyBorder="1" applyAlignment="1" applyProtection="1">
      <alignment horizontal="left" shrinkToFit="1"/>
      <protection locked="0"/>
    </xf>
    <xf numFmtId="0" fontId="5" fillId="0" borderId="0" xfId="0" applyFont="1" applyAlignment="1">
      <alignment horizontal="center"/>
    </xf>
    <xf numFmtId="0" fontId="2" fillId="0" borderId="43" xfId="1" applyFont="1" applyFill="1" applyBorder="1" applyAlignment="1" applyProtection="1">
      <alignment horizontal="left"/>
      <protection locked="0"/>
    </xf>
    <xf numFmtId="0" fontId="2" fillId="0" borderId="38" xfId="1" applyFont="1" applyFill="1" applyBorder="1" applyAlignment="1" applyProtection="1">
      <alignment horizontal="left"/>
      <protection locked="0"/>
    </xf>
    <xf numFmtId="0" fontId="2" fillId="0" borderId="39" xfId="1" applyFont="1" applyFill="1" applyBorder="1" applyAlignment="1" applyProtection="1">
      <alignment horizontal="left"/>
      <protection locked="0"/>
    </xf>
    <xf numFmtId="0" fontId="2" fillId="0" borderId="20" xfId="0" applyFont="1" applyBorder="1" applyAlignment="1" applyProtection="1">
      <alignment shrinkToFit="1"/>
      <protection locked="0"/>
    </xf>
    <xf numFmtId="0" fontId="2" fillId="0" borderId="52" xfId="0" applyFont="1" applyBorder="1" applyAlignment="1" applyProtection="1">
      <alignment shrinkToFit="1"/>
      <protection locked="0"/>
    </xf>
    <xf numFmtId="0" fontId="2" fillId="0" borderId="44" xfId="0" applyFont="1" applyBorder="1" applyAlignment="1" applyProtection="1">
      <alignment shrinkToFit="1"/>
      <protection locked="0"/>
    </xf>
    <xf numFmtId="0" fontId="8" fillId="0" borderId="6" xfId="0" applyFont="1" applyBorder="1" applyAlignment="1" applyProtection="1">
      <alignment vertical="center" shrinkToFit="1"/>
      <protection locked="0"/>
    </xf>
    <xf numFmtId="0" fontId="8" fillId="0" borderId="36" xfId="0" applyFont="1" applyBorder="1" applyAlignment="1" applyProtection="1">
      <alignment vertical="center" shrinkToFit="1"/>
      <protection locked="0"/>
    </xf>
    <xf numFmtId="0" fontId="2" fillId="0" borderId="61" xfId="0" applyFont="1" applyBorder="1" applyAlignment="1" applyProtection="1">
      <alignment horizontal="left" shrinkToFit="1"/>
      <protection locked="0"/>
    </xf>
    <xf numFmtId="0" fontId="2" fillId="0" borderId="62" xfId="0" applyFont="1" applyBorder="1" applyAlignment="1" applyProtection="1">
      <alignment horizontal="left" shrinkToFit="1"/>
      <protection locked="0"/>
    </xf>
    <xf numFmtId="0" fontId="2" fillId="0" borderId="63" xfId="0" applyFont="1" applyBorder="1" applyAlignment="1" applyProtection="1">
      <alignment horizontal="left" shrinkToFit="1"/>
      <protection locked="0"/>
    </xf>
    <xf numFmtId="0" fontId="9" fillId="0" borderId="28" xfId="1" applyFill="1" applyBorder="1" applyProtection="1">
      <protection locked="0"/>
    </xf>
    <xf numFmtId="0" fontId="2" fillId="0" borderId="28" xfId="1" applyFont="1" applyFill="1" applyBorder="1" applyProtection="1">
      <protection locked="0"/>
    </xf>
    <xf numFmtId="0" fontId="2" fillId="0" borderId="29" xfId="1" applyFont="1" applyFill="1" applyBorder="1" applyProtection="1">
      <protection locked="0"/>
    </xf>
    <xf numFmtId="0" fontId="2" fillId="0" borderId="26" xfId="0" applyFont="1" applyBorder="1" applyAlignment="1" applyProtection="1">
      <alignment horizontal="left" shrinkToFit="1"/>
      <protection locked="0"/>
    </xf>
    <xf numFmtId="0" fontId="18" fillId="6" borderId="34" xfId="0" applyFont="1" applyFill="1" applyBorder="1" applyAlignment="1">
      <alignment horizontal="center" vertical="center" wrapText="1"/>
    </xf>
    <xf numFmtId="0" fontId="18" fillId="6" borderId="35" xfId="0" applyFont="1" applyFill="1" applyBorder="1" applyAlignment="1">
      <alignment horizontal="center" vertical="center" wrapText="1"/>
    </xf>
    <xf numFmtId="0" fontId="18" fillId="6" borderId="45" xfId="0" applyFont="1" applyFill="1" applyBorder="1" applyAlignment="1">
      <alignment horizontal="center" vertical="center" wrapText="1"/>
    </xf>
    <xf numFmtId="0" fontId="2" fillId="0" borderId="0" xfId="0" applyFont="1" applyAlignment="1">
      <alignment wrapText="1"/>
    </xf>
    <xf numFmtId="176" fontId="2" fillId="4" borderId="43" xfId="0" applyNumberFormat="1" applyFont="1" applyFill="1" applyBorder="1" applyAlignment="1">
      <alignment horizontal="right" vertical="center" wrapText="1"/>
    </xf>
    <xf numFmtId="176" fontId="2" fillId="4" borderId="53" xfId="0" applyNumberFormat="1" applyFont="1" applyFill="1" applyBorder="1" applyAlignment="1">
      <alignment horizontal="right" vertical="center" wrapText="1"/>
    </xf>
    <xf numFmtId="0" fontId="3" fillId="6" borderId="22" xfId="0" applyFont="1" applyFill="1" applyBorder="1" applyAlignment="1">
      <alignment horizontal="left" vertical="center" shrinkToFit="1"/>
    </xf>
    <xf numFmtId="0" fontId="3" fillId="6" borderId="5" xfId="0" applyFont="1" applyFill="1" applyBorder="1" applyAlignment="1">
      <alignment horizontal="left" vertical="center" shrinkToFit="1"/>
    </xf>
    <xf numFmtId="176" fontId="2" fillId="4" borderId="18" xfId="0" applyNumberFormat="1" applyFont="1" applyFill="1" applyBorder="1" applyAlignment="1">
      <alignment horizontal="right" vertical="center" wrapText="1"/>
    </xf>
    <xf numFmtId="176" fontId="2" fillId="4" borderId="52" xfId="0" applyNumberFormat="1" applyFont="1" applyFill="1" applyBorder="1" applyAlignment="1">
      <alignment horizontal="right" vertical="center" wrapText="1"/>
    </xf>
    <xf numFmtId="176" fontId="2" fillId="4" borderId="2" xfId="0" applyNumberFormat="1" applyFont="1" applyFill="1" applyBorder="1" applyAlignment="1">
      <alignment horizontal="right" vertical="center" wrapText="1"/>
    </xf>
    <xf numFmtId="176" fontId="2" fillId="4" borderId="5" xfId="0" applyNumberFormat="1" applyFont="1" applyFill="1" applyBorder="1" applyAlignment="1">
      <alignment horizontal="right" vertical="center" wrapText="1"/>
    </xf>
    <xf numFmtId="0" fontId="5" fillId="5" borderId="46" xfId="0" applyFont="1" applyFill="1" applyBorder="1" applyAlignment="1">
      <alignment horizontal="center" vertical="center" wrapText="1"/>
    </xf>
    <xf numFmtId="0" fontId="5" fillId="5" borderId="53" xfId="0" applyFont="1" applyFill="1" applyBorder="1" applyAlignment="1">
      <alignment horizontal="center" vertical="center" wrapText="1"/>
    </xf>
    <xf numFmtId="0" fontId="5" fillId="5" borderId="38" xfId="0" applyFont="1" applyFill="1" applyBorder="1" applyAlignment="1">
      <alignment horizontal="center" vertical="center" wrapText="1"/>
    </xf>
    <xf numFmtId="0" fontId="2" fillId="6" borderId="51" xfId="0" applyFont="1" applyFill="1" applyBorder="1" applyAlignment="1">
      <alignment horizontal="left" vertical="center" shrinkToFit="1"/>
    </xf>
    <xf numFmtId="0" fontId="2" fillId="6" borderId="52" xfId="0" applyFont="1" applyFill="1" applyBorder="1" applyAlignment="1">
      <alignment horizontal="left" vertical="center" shrinkToFit="1"/>
    </xf>
    <xf numFmtId="0" fontId="2" fillId="6" borderId="30" xfId="0" applyFont="1" applyFill="1" applyBorder="1" applyAlignment="1">
      <alignment horizontal="left" vertical="center" shrinkToFit="1"/>
    </xf>
    <xf numFmtId="0" fontId="2" fillId="0" borderId="18" xfId="0" applyFont="1" applyBorder="1" applyAlignment="1" applyProtection="1">
      <alignment horizontal="left" vertical="center" wrapText="1"/>
      <protection locked="0"/>
    </xf>
    <xf numFmtId="0" fontId="2" fillId="0" borderId="52" xfId="0" applyFont="1" applyBorder="1" applyAlignment="1" applyProtection="1">
      <alignment horizontal="left" vertical="center" wrapText="1"/>
      <protection locked="0"/>
    </xf>
    <xf numFmtId="0" fontId="2" fillId="0" borderId="44" xfId="0" applyFont="1" applyBorder="1" applyAlignment="1" applyProtection="1">
      <alignment horizontal="left" vertical="center" wrapText="1"/>
      <protection locked="0"/>
    </xf>
    <xf numFmtId="0" fontId="2" fillId="0" borderId="1" xfId="0" applyFont="1" applyBorder="1" applyAlignment="1">
      <alignment horizontal="left"/>
    </xf>
    <xf numFmtId="0" fontId="2" fillId="0" borderId="26" xfId="0" applyFont="1" applyBorder="1" applyAlignment="1">
      <alignment horizontal="left"/>
    </xf>
    <xf numFmtId="0" fontId="2" fillId="0" borderId="28" xfId="0" applyFont="1" applyBorder="1" applyAlignment="1">
      <alignment horizontal="left"/>
    </xf>
    <xf numFmtId="0" fontId="2" fillId="0" borderId="29" xfId="0" applyFont="1" applyBorder="1" applyAlignment="1">
      <alignment horizontal="left"/>
    </xf>
    <xf numFmtId="0" fontId="2" fillId="0" borderId="0" xfId="0" applyFont="1" applyAlignment="1">
      <alignment horizontal="center"/>
    </xf>
    <xf numFmtId="0" fontId="2" fillId="4" borderId="1" xfId="0" applyFont="1" applyFill="1" applyBorder="1" applyAlignment="1">
      <alignment horizontal="left" vertical="center" shrinkToFit="1"/>
    </xf>
    <xf numFmtId="0" fontId="5" fillId="2" borderId="8" xfId="0" applyFont="1" applyFill="1" applyBorder="1" applyAlignment="1">
      <alignment horizontal="center" vertical="center" wrapText="1" shrinkToFit="1"/>
    </xf>
    <xf numFmtId="0" fontId="5" fillId="2" borderId="9" xfId="0" applyFont="1" applyFill="1" applyBorder="1" applyAlignment="1">
      <alignment horizontal="center" vertical="center" shrinkToFit="1"/>
    </xf>
    <xf numFmtId="0" fontId="2" fillId="0" borderId="1" xfId="0" applyFont="1" applyBorder="1" applyAlignment="1" applyProtection="1">
      <alignment horizontal="left" vertical="center" wrapText="1"/>
      <protection locked="0"/>
    </xf>
    <xf numFmtId="0" fontId="2" fillId="0" borderId="26" xfId="0" applyFont="1" applyBorder="1" applyAlignment="1" applyProtection="1">
      <alignment horizontal="left" vertical="center" wrapText="1"/>
      <protection locked="0"/>
    </xf>
    <xf numFmtId="0" fontId="4" fillId="0" borderId="25" xfId="0" applyFont="1" applyBorder="1" applyAlignment="1">
      <alignment horizontal="left" vertical="center" wrapText="1"/>
    </xf>
    <xf numFmtId="0" fontId="4" fillId="0" borderId="0" xfId="0" applyFont="1" applyAlignment="1">
      <alignment horizontal="left" vertical="center" wrapText="1"/>
    </xf>
    <xf numFmtId="0" fontId="2" fillId="2" borderId="1" xfId="0" applyFont="1" applyFill="1" applyBorder="1" applyAlignment="1">
      <alignment horizontal="center" vertical="center" wrapText="1"/>
    </xf>
    <xf numFmtId="0" fontId="2" fillId="0" borderId="41" xfId="0" applyFont="1" applyBorder="1" applyAlignment="1" applyProtection="1">
      <alignment horizontal="left" vertical="center" wrapText="1"/>
      <protection locked="0"/>
    </xf>
    <xf numFmtId="0" fontId="2" fillId="0" borderId="17" xfId="0" applyFont="1" applyBorder="1" applyAlignment="1" applyProtection="1">
      <alignment horizontal="left" vertical="center" wrapText="1"/>
      <protection locked="0"/>
    </xf>
    <xf numFmtId="0" fontId="2" fillId="6" borderId="19" xfId="0" applyFont="1" applyFill="1" applyBorder="1" applyAlignment="1">
      <alignment horizontal="center" vertical="center" wrapText="1"/>
    </xf>
    <xf numFmtId="0" fontId="2" fillId="6" borderId="32" xfId="0" applyFont="1" applyFill="1" applyBorder="1" applyAlignment="1">
      <alignment horizontal="center" vertical="center" wrapText="1"/>
    </xf>
    <xf numFmtId="0" fontId="2" fillId="6" borderId="55" xfId="0" applyFont="1" applyFill="1" applyBorder="1" applyAlignment="1">
      <alignment horizontal="center" vertical="center" wrapText="1"/>
    </xf>
    <xf numFmtId="0" fontId="2" fillId="2" borderId="1" xfId="0" applyFont="1" applyFill="1" applyBorder="1" applyAlignment="1">
      <alignment horizontal="left" vertical="center" wrapText="1" shrinkToFit="1"/>
    </xf>
    <xf numFmtId="0" fontId="2" fillId="4" borderId="1" xfId="0" applyFont="1" applyFill="1" applyBorder="1" applyAlignment="1">
      <alignment horizontal="left" vertical="center" wrapText="1"/>
    </xf>
    <xf numFmtId="0" fontId="2" fillId="2" borderId="6" xfId="0" applyFont="1" applyFill="1" applyBorder="1" applyAlignment="1">
      <alignment horizontal="center" vertical="center" wrapText="1" shrinkToFit="1"/>
    </xf>
    <xf numFmtId="0" fontId="2" fillId="2" borderId="6" xfId="0" applyFont="1" applyFill="1" applyBorder="1" applyAlignment="1">
      <alignment horizontal="center" vertical="center" shrinkToFit="1"/>
    </xf>
    <xf numFmtId="0" fontId="2" fillId="4" borderId="6" xfId="0" applyFont="1" applyFill="1" applyBorder="1" applyAlignment="1">
      <alignment horizontal="center" vertical="center" wrapText="1"/>
    </xf>
    <xf numFmtId="177" fontId="2" fillId="0" borderId="2" xfId="0" applyNumberFormat="1" applyFont="1" applyBorder="1" applyAlignment="1" applyProtection="1">
      <alignment horizontal="center" vertical="center" wrapText="1"/>
      <protection locked="0"/>
    </xf>
    <xf numFmtId="177" fontId="2" fillId="0" borderId="23" xfId="0" applyNumberFormat="1" applyFont="1" applyBorder="1" applyAlignment="1" applyProtection="1">
      <alignment horizontal="center" vertical="center" wrapText="1"/>
      <protection locked="0"/>
    </xf>
    <xf numFmtId="0" fontId="2" fillId="0" borderId="53" xfId="0" applyFont="1" applyBorder="1" applyAlignment="1">
      <alignment horizontal="left" vertical="center" wrapText="1"/>
    </xf>
    <xf numFmtId="0" fontId="2" fillId="0" borderId="13" xfId="0" applyFont="1" applyBorder="1" applyAlignment="1">
      <alignment horizontal="left" vertical="center" wrapText="1"/>
    </xf>
    <xf numFmtId="0" fontId="2" fillId="0" borderId="40" xfId="0" applyFont="1" applyBorder="1" applyAlignment="1">
      <alignment horizontal="left" vertical="center" wrapText="1"/>
    </xf>
    <xf numFmtId="0" fontId="2" fillId="6" borderId="20"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0" borderId="30" xfId="0" applyFont="1" applyBorder="1" applyAlignment="1" applyProtection="1">
      <alignment horizontal="left" vertical="center" wrapText="1"/>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3" borderId="18" xfId="0" applyFont="1" applyFill="1" applyBorder="1" applyAlignment="1" applyProtection="1">
      <alignment horizontal="left" vertical="center" wrapText="1"/>
      <protection locked="0"/>
    </xf>
    <xf numFmtId="0" fontId="2" fillId="3" borderId="44" xfId="0" applyFont="1" applyFill="1" applyBorder="1" applyAlignment="1" applyProtection="1">
      <alignment horizontal="left" vertical="center" wrapText="1"/>
      <protection locked="0"/>
    </xf>
    <xf numFmtId="0" fontId="2" fillId="3" borderId="2" xfId="0" applyFont="1" applyFill="1" applyBorder="1" applyAlignment="1" applyProtection="1">
      <alignment horizontal="left" vertical="center" wrapText="1"/>
      <protection locked="0"/>
    </xf>
    <xf numFmtId="0" fontId="2" fillId="3" borderId="23" xfId="0" applyFont="1" applyFill="1" applyBorder="1" applyAlignment="1" applyProtection="1">
      <alignment horizontal="left" vertical="center" wrapText="1"/>
      <protection locked="0"/>
    </xf>
    <xf numFmtId="0" fontId="2" fillId="3" borderId="6" xfId="1" applyFont="1" applyFill="1" applyBorder="1" applyAlignment="1" applyProtection="1">
      <alignment horizontal="left" vertical="center" wrapText="1"/>
      <protection locked="0"/>
    </xf>
    <xf numFmtId="0" fontId="2" fillId="3" borderId="36" xfId="0" applyFont="1" applyFill="1" applyBorder="1" applyAlignment="1" applyProtection="1">
      <alignment horizontal="left" vertical="center" wrapText="1"/>
      <protection locked="0"/>
    </xf>
    <xf numFmtId="0" fontId="2" fillId="0" borderId="5" xfId="0" applyFont="1" applyBorder="1" applyAlignment="1">
      <alignment horizontal="left" vertical="center" wrapText="1"/>
    </xf>
    <xf numFmtId="0" fontId="3" fillId="0" borderId="25" xfId="0" applyFont="1" applyBorder="1" applyAlignment="1">
      <alignment horizontal="left" vertical="top" wrapText="1"/>
    </xf>
    <xf numFmtId="0" fontId="3" fillId="0" borderId="0" xfId="0" applyFont="1" applyAlignment="1">
      <alignment horizontal="left" vertical="top" wrapText="1"/>
    </xf>
    <xf numFmtId="0" fontId="2" fillId="3" borderId="1" xfId="0" applyFont="1" applyFill="1" applyBorder="1" applyAlignment="1" applyProtection="1">
      <alignment horizontal="center" vertical="center" wrapText="1"/>
      <protection locked="0"/>
    </xf>
    <xf numFmtId="0" fontId="2" fillId="6" borderId="34" xfId="0" applyFont="1" applyFill="1" applyBorder="1" applyAlignment="1">
      <alignment horizontal="center" vertical="center" wrapText="1"/>
    </xf>
    <xf numFmtId="0" fontId="2" fillId="6" borderId="35" xfId="0" applyFont="1" applyFill="1" applyBorder="1" applyAlignment="1">
      <alignment horizontal="center" vertical="center" wrapText="1"/>
    </xf>
    <xf numFmtId="0" fontId="2" fillId="6" borderId="37" xfId="0" applyFont="1" applyFill="1" applyBorder="1" applyAlignment="1">
      <alignment horizontal="center" vertical="center" wrapText="1"/>
    </xf>
    <xf numFmtId="0" fontId="2" fillId="6" borderId="32" xfId="0" applyFont="1" applyFill="1" applyBorder="1" applyAlignment="1">
      <alignment horizontal="center" vertical="center"/>
    </xf>
    <xf numFmtId="0" fontId="2" fillId="6" borderId="1" xfId="0" applyFont="1" applyFill="1" applyBorder="1" applyAlignment="1">
      <alignment horizontal="center" vertical="center"/>
    </xf>
    <xf numFmtId="0" fontId="5" fillId="7" borderId="33" xfId="0" applyFont="1" applyFill="1" applyBorder="1" applyAlignment="1">
      <alignment horizontal="center" vertical="center"/>
    </xf>
    <xf numFmtId="0" fontId="5" fillId="7" borderId="28" xfId="0" applyFont="1" applyFill="1" applyBorder="1" applyAlignment="1">
      <alignment horizontal="center" vertical="center"/>
    </xf>
    <xf numFmtId="0" fontId="2" fillId="6" borderId="45" xfId="0" applyFont="1" applyFill="1" applyBorder="1" applyAlignment="1">
      <alignment horizontal="center" vertical="center" wrapText="1"/>
    </xf>
    <xf numFmtId="0" fontId="2" fillId="7" borderId="19" xfId="0" applyFont="1" applyFill="1" applyBorder="1" applyAlignment="1">
      <alignment horizontal="center" vertical="center"/>
    </xf>
    <xf numFmtId="0" fontId="2" fillId="7" borderId="20" xfId="0" applyFont="1" applyFill="1" applyBorder="1" applyAlignment="1">
      <alignment horizontal="center" vertical="center"/>
    </xf>
    <xf numFmtId="0" fontId="2" fillId="0" borderId="52" xfId="0" applyFont="1" applyBorder="1" applyAlignment="1">
      <alignment horizontal="left" vertical="center" wrapText="1"/>
    </xf>
    <xf numFmtId="0" fontId="2" fillId="0" borderId="44" xfId="0" applyFont="1" applyBorder="1" applyAlignment="1">
      <alignment horizontal="left" vertical="center" wrapText="1"/>
    </xf>
    <xf numFmtId="0" fontId="2" fillId="0" borderId="23" xfId="0" applyFont="1" applyBorder="1" applyAlignment="1">
      <alignment horizontal="left" vertical="center" wrapText="1"/>
    </xf>
    <xf numFmtId="0" fontId="2" fillId="0" borderId="0" xfId="0" applyFont="1" applyAlignment="1">
      <alignment horizontal="left" vertical="center" wrapText="1"/>
    </xf>
    <xf numFmtId="0" fontId="2" fillId="0" borderId="54" xfId="0" applyFont="1" applyBorder="1" applyAlignment="1">
      <alignment horizontal="left" vertical="center" wrapText="1"/>
    </xf>
    <xf numFmtId="176" fontId="5" fillId="4" borderId="9" xfId="0" applyNumberFormat="1" applyFont="1" applyFill="1" applyBorder="1" applyAlignment="1">
      <alignment horizontal="right" vertical="center" wrapText="1"/>
    </xf>
    <xf numFmtId="0" fontId="2" fillId="0" borderId="20" xfId="0" applyFont="1" applyBorder="1" applyAlignment="1">
      <alignment horizontal="left"/>
    </xf>
    <xf numFmtId="0" fontId="2" fillId="0" borderId="21" xfId="0" applyFont="1" applyBorder="1" applyAlignment="1">
      <alignment horizontal="left"/>
    </xf>
    <xf numFmtId="0" fontId="2" fillId="6" borderId="9" xfId="0" applyFont="1" applyFill="1" applyBorder="1" applyAlignment="1">
      <alignment horizontal="left" vertical="center" wrapText="1" shrinkToFit="1"/>
    </xf>
    <xf numFmtId="0" fontId="2" fillId="6" borderId="10" xfId="0" applyFont="1" applyFill="1" applyBorder="1" applyAlignment="1">
      <alignment horizontal="left" vertical="center" wrapText="1" shrinkToFit="1"/>
    </xf>
    <xf numFmtId="0" fontId="2" fillId="3" borderId="8" xfId="0" applyFont="1" applyFill="1" applyBorder="1" applyAlignment="1" applyProtection="1">
      <alignment horizontal="center" vertical="center" wrapText="1" shrinkToFit="1"/>
      <protection locked="0"/>
    </xf>
    <xf numFmtId="0" fontId="2" fillId="3" borderId="10" xfId="0" applyFont="1" applyFill="1" applyBorder="1" applyAlignment="1" applyProtection="1">
      <alignment horizontal="center" vertical="center" wrapText="1" shrinkToFit="1"/>
      <protection locked="0"/>
    </xf>
    <xf numFmtId="0" fontId="2" fillId="6" borderId="46" xfId="0" applyFont="1" applyFill="1" applyBorder="1" applyAlignment="1">
      <alignment horizontal="center" vertical="center" wrapText="1"/>
    </xf>
    <xf numFmtId="0" fontId="2" fillId="0" borderId="20" xfId="0" applyFont="1" applyBorder="1" applyAlignment="1" applyProtection="1">
      <alignment horizontal="left" vertical="center" wrapText="1"/>
      <protection locked="0"/>
    </xf>
    <xf numFmtId="0" fontId="2" fillId="6" borderId="2" xfId="0" applyFont="1" applyFill="1" applyBorder="1" applyAlignment="1">
      <alignment horizontal="left" vertical="center" wrapText="1"/>
    </xf>
    <xf numFmtId="0" fontId="2" fillId="6" borderId="5" xfId="0" applyFont="1" applyFill="1" applyBorder="1" applyAlignment="1">
      <alignment horizontal="left" vertical="center" wrapText="1"/>
    </xf>
    <xf numFmtId="0" fontId="2" fillId="6" borderId="3" xfId="0" applyFont="1" applyFill="1" applyBorder="1" applyAlignment="1">
      <alignment horizontal="left" vertical="center" wrapText="1"/>
    </xf>
    <xf numFmtId="0" fontId="2" fillId="0" borderId="43" xfId="0" applyFont="1" applyBorder="1" applyAlignment="1" applyProtection="1">
      <alignment horizontal="center" vertical="center" wrapText="1"/>
      <protection locked="0"/>
    </xf>
    <xf numFmtId="0" fontId="2" fillId="0" borderId="53" xfId="0" applyFont="1" applyBorder="1" applyAlignment="1" applyProtection="1">
      <alignment horizontal="center" vertical="center" wrapText="1"/>
      <protection locked="0"/>
    </xf>
    <xf numFmtId="0" fontId="4" fillId="2" borderId="9" xfId="0" applyFont="1" applyFill="1" applyBorder="1" applyAlignment="1">
      <alignment horizontal="center" vertical="center" wrapText="1"/>
    </xf>
    <xf numFmtId="0" fontId="2" fillId="2" borderId="11" xfId="0" applyFont="1" applyFill="1" applyBorder="1" applyAlignment="1">
      <alignment horizontal="center" vertical="center" wrapText="1" shrinkToFit="1"/>
    </xf>
    <xf numFmtId="0" fontId="2" fillId="2" borderId="4" xfId="0" applyFont="1" applyFill="1" applyBorder="1" applyAlignment="1">
      <alignment horizontal="center" vertical="center" shrinkToFit="1"/>
    </xf>
    <xf numFmtId="0" fontId="2" fillId="2" borderId="14" xfId="0" applyFont="1" applyFill="1" applyBorder="1" applyAlignment="1">
      <alignment horizontal="center" vertical="center" shrinkToFit="1"/>
    </xf>
    <xf numFmtId="0" fontId="2" fillId="3" borderId="28" xfId="1" applyFont="1" applyFill="1" applyBorder="1" applyAlignment="1" applyProtection="1">
      <alignment horizontal="left" vertical="center" wrapText="1"/>
      <protection locked="0"/>
    </xf>
    <xf numFmtId="0" fontId="2" fillId="3" borderId="29" xfId="0" applyFont="1" applyFill="1" applyBorder="1" applyAlignment="1" applyProtection="1">
      <alignment horizontal="left" vertical="center" wrapText="1"/>
      <protection locked="0"/>
    </xf>
    <xf numFmtId="0" fontId="10" fillId="3" borderId="0" xfId="0" applyFont="1" applyFill="1" applyAlignment="1">
      <alignment horizontal="left" vertical="center" wrapText="1"/>
    </xf>
    <xf numFmtId="0" fontId="2" fillId="6" borderId="33" xfId="0" applyFont="1" applyFill="1" applyBorder="1" applyAlignment="1">
      <alignment horizontal="center" vertical="center" wrapText="1"/>
    </xf>
    <xf numFmtId="0" fontId="4" fillId="0" borderId="60" xfId="0" applyFont="1" applyBorder="1" applyAlignment="1">
      <alignment horizontal="left" vertical="center" wrapText="1"/>
    </xf>
    <xf numFmtId="0" fontId="4" fillId="0" borderId="69" xfId="0" applyFont="1" applyBorder="1" applyAlignment="1">
      <alignment horizontal="left" vertical="center" wrapText="1"/>
    </xf>
    <xf numFmtId="0" fontId="2" fillId="3" borderId="20" xfId="0" applyFont="1" applyFill="1" applyBorder="1" applyAlignment="1" applyProtection="1">
      <alignment horizontal="left" vertical="center" wrapText="1"/>
      <protection locked="0"/>
    </xf>
    <xf numFmtId="0" fontId="2" fillId="3" borderId="21" xfId="0" applyFont="1" applyFill="1" applyBorder="1" applyAlignment="1" applyProtection="1">
      <alignment horizontal="left" vertical="center" wrapText="1"/>
      <protection locked="0"/>
    </xf>
    <xf numFmtId="0" fontId="2" fillId="0" borderId="42" xfId="0" applyFont="1" applyBorder="1" applyAlignment="1" applyProtection="1">
      <alignment horizontal="left" vertical="center" wrapText="1"/>
      <protection locked="0"/>
    </xf>
    <xf numFmtId="0" fontId="2" fillId="0" borderId="9" xfId="0" applyFont="1" applyBorder="1" applyAlignment="1" applyProtection="1">
      <alignment horizontal="left" vertical="center" wrapText="1"/>
      <protection locked="0"/>
    </xf>
    <xf numFmtId="0" fontId="2" fillId="0" borderId="10"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56" xfId="0" applyFont="1" applyBorder="1" applyAlignment="1" applyProtection="1">
      <alignment horizontal="left" vertical="center" wrapText="1"/>
      <protection locked="0"/>
    </xf>
  </cellXfs>
  <cellStyles count="2">
    <cellStyle name="ハイパーリンク" xfId="1" builtinId="8" customBuiltin="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1149351</xdr:colOff>
      <xdr:row>23</xdr:row>
      <xdr:rowOff>63501</xdr:rowOff>
    </xdr:from>
    <xdr:to>
      <xdr:col>8</xdr:col>
      <xdr:colOff>0</xdr:colOff>
      <xdr:row>29</xdr:row>
      <xdr:rowOff>163514</xdr:rowOff>
    </xdr:to>
    <xdr:sp macro="" textlink="">
      <xdr:nvSpPr>
        <xdr:cNvPr id="3" name="吹き出し: 四角形 2">
          <a:extLst>
            <a:ext uri="{FF2B5EF4-FFF2-40B4-BE49-F238E27FC236}">
              <a16:creationId xmlns:a16="http://schemas.microsoft.com/office/drawing/2014/main" id="{24613021-C345-6474-2560-187D932A55E9}"/>
            </a:ext>
          </a:extLst>
        </xdr:cNvPr>
        <xdr:cNvSpPr/>
      </xdr:nvSpPr>
      <xdr:spPr>
        <a:xfrm>
          <a:off x="12595226" y="8143876"/>
          <a:ext cx="6518274" cy="2370138"/>
        </a:xfrm>
        <a:prstGeom prst="wedgeRectCallout">
          <a:avLst>
            <a:gd name="adj1" fmla="val -57410"/>
            <a:gd name="adj2" fmla="val -1092"/>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補助対象設備を設置する建築物の所在地を記入してください。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　申請者は、実績報告の時点で、この所在地に住所を有している必要があります</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区分①：「専用住宅／併用住宅」から選択してください。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　申請者自身が居住する住宅であれば、店舗併用住宅も可。</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effectLst/>
              <a:latin typeface="HG丸ｺﾞｼｯｸM-PRO" panose="020F0600000000000000" pitchFamily="50" charset="-128"/>
              <a:ea typeface="HG丸ｺﾞｼｯｸM-PRO" panose="020F0600000000000000" pitchFamily="50" charset="-128"/>
              <a:cs typeface="+mn-cs"/>
            </a:rPr>
            <a:t>区分②：</a:t>
          </a:r>
          <a:r>
            <a:rPr kumimoji="1" lang="ja-JP" altLang="ja-JP" sz="1600">
              <a:solidFill>
                <a:srgbClr val="FF0000"/>
              </a:solidFill>
              <a:effectLst/>
              <a:latin typeface="HG丸ｺﾞｼｯｸM-PRO" panose="020F0600000000000000" pitchFamily="50" charset="-128"/>
              <a:ea typeface="HG丸ｺﾞｼｯｸM-PRO" panose="020F0600000000000000" pitchFamily="50" charset="-128"/>
              <a:cs typeface="+mn-cs"/>
            </a:rPr>
            <a:t>「新築／既築／空家の活用」から選択</a:t>
          </a:r>
          <a:r>
            <a:rPr kumimoji="1" lang="ja-JP" altLang="en-US" sz="1600">
              <a:solidFill>
                <a:srgbClr val="FF0000"/>
              </a:solidFill>
              <a:effectLst/>
              <a:latin typeface="HG丸ｺﾞｼｯｸM-PRO" panose="020F0600000000000000" pitchFamily="50" charset="-128"/>
              <a:ea typeface="HG丸ｺﾞｼｯｸM-PRO" panose="020F0600000000000000" pitchFamily="50" charset="-128"/>
              <a:cs typeface="+mn-cs"/>
            </a:rPr>
            <a:t>してください。</a:t>
          </a:r>
          <a:endParaRPr lang="ja-JP" altLang="ja-JP" sz="16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1113124</xdr:colOff>
      <xdr:row>36</xdr:row>
      <xdr:rowOff>23813</xdr:rowOff>
    </xdr:from>
    <xdr:to>
      <xdr:col>8</xdr:col>
      <xdr:colOff>0</xdr:colOff>
      <xdr:row>43</xdr:row>
      <xdr:rowOff>71437</xdr:rowOff>
    </xdr:to>
    <xdr:sp macro="" textlink="">
      <xdr:nvSpPr>
        <xdr:cNvPr id="8" name="吹き出し: 四角形 7">
          <a:extLst>
            <a:ext uri="{FF2B5EF4-FFF2-40B4-BE49-F238E27FC236}">
              <a16:creationId xmlns:a16="http://schemas.microsoft.com/office/drawing/2014/main" id="{72CEDD98-08CF-42F1-B03D-0091A3CF9D18}"/>
            </a:ext>
          </a:extLst>
        </xdr:cNvPr>
        <xdr:cNvSpPr/>
      </xdr:nvSpPr>
      <xdr:spPr>
        <a:xfrm>
          <a:off x="12543124" y="13025438"/>
          <a:ext cx="6554501" cy="2405062"/>
        </a:xfrm>
        <a:prstGeom prst="wedgeRectCallout">
          <a:avLst>
            <a:gd name="adj1" fmla="val -56148"/>
            <a:gd name="adj2" fmla="val -2276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本申請に係る連絡先をご記入ください。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・本人が申請する場合：</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申請者本人にチェック☑を入れる</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・申請者以外（施工業者など）が申請を代行する場合：</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申請者以外にチェック☑を入れ、申請代行者の連絡先を記入</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542349</xdr:colOff>
      <xdr:row>63</xdr:row>
      <xdr:rowOff>2</xdr:rowOff>
    </xdr:from>
    <xdr:to>
      <xdr:col>7</xdr:col>
      <xdr:colOff>7635875</xdr:colOff>
      <xdr:row>64</xdr:row>
      <xdr:rowOff>206376</xdr:rowOff>
    </xdr:to>
    <xdr:sp macro="" textlink="">
      <xdr:nvSpPr>
        <xdr:cNvPr id="10" name="吹き出し: 四角形 9">
          <a:extLst>
            <a:ext uri="{FF2B5EF4-FFF2-40B4-BE49-F238E27FC236}">
              <a16:creationId xmlns:a16="http://schemas.microsoft.com/office/drawing/2014/main" id="{B2CD8FA9-817C-485A-B769-B35D260F6EB7}"/>
            </a:ext>
          </a:extLst>
        </xdr:cNvPr>
        <xdr:cNvSpPr/>
      </xdr:nvSpPr>
      <xdr:spPr>
        <a:xfrm>
          <a:off x="11988224" y="21574127"/>
          <a:ext cx="7093526" cy="555624"/>
        </a:xfrm>
        <a:prstGeom prst="wedgeRectCallout">
          <a:avLst>
            <a:gd name="adj1" fmla="val -56492"/>
            <a:gd name="adj2" fmla="val 4133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誓約内容を十分にご確認の上、「☑」を選択してください。</a:t>
          </a:r>
        </a:p>
      </xdr:txBody>
    </xdr:sp>
    <xdr:clientData/>
  </xdr:twoCellAnchor>
  <xdr:twoCellAnchor>
    <xdr:from>
      <xdr:col>7</xdr:col>
      <xdr:colOff>523875</xdr:colOff>
      <xdr:row>67</xdr:row>
      <xdr:rowOff>70716</xdr:rowOff>
    </xdr:from>
    <xdr:to>
      <xdr:col>7</xdr:col>
      <xdr:colOff>7604125</xdr:colOff>
      <xdr:row>69</xdr:row>
      <xdr:rowOff>1158875</xdr:rowOff>
    </xdr:to>
    <xdr:sp macro="" textlink="">
      <xdr:nvSpPr>
        <xdr:cNvPr id="11" name="吹き出し: 四角形 10">
          <a:extLst>
            <a:ext uri="{FF2B5EF4-FFF2-40B4-BE49-F238E27FC236}">
              <a16:creationId xmlns:a16="http://schemas.microsoft.com/office/drawing/2014/main" id="{46D97D95-D8E1-4503-9714-6749B6BA55A5}"/>
            </a:ext>
          </a:extLst>
        </xdr:cNvPr>
        <xdr:cNvSpPr/>
      </xdr:nvSpPr>
      <xdr:spPr>
        <a:xfrm>
          <a:off x="11969750" y="22930716"/>
          <a:ext cx="7080250" cy="5199784"/>
        </a:xfrm>
        <a:prstGeom prst="wedgeRectCallout">
          <a:avLst>
            <a:gd name="adj1" fmla="val -42972"/>
            <a:gd name="adj2" fmla="val -1805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導入する設備の種類に応じて、関係書類を提出してください。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・別紙〇・・・様式を使用してください。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・次の書類については参考様式がありますので、活用してください。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費用の内訳書</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太陽光発電設備の設置に係る誓約書</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（申請者用及び施工業者用）</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Excel</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や</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Word</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で作ったデータは</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PDF</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形式で保存し、提出してください。そのほかの資料についてはスキャナーなどで取り込み、</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PDF</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形式で保存し、提出してください。</a:t>
          </a:r>
        </a:p>
        <a:p>
          <a:pPr algn="l"/>
          <a:endParaRPr kumimoji="1" lang="ja-JP" altLang="en-US"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・「その他知事が必要と認める書類」とは、県または補助金事務局から提出指示があった場合のみご準備ください。</a:t>
          </a:r>
        </a:p>
        <a:p>
          <a:pPr algn="l"/>
          <a:endParaRPr kumimoji="1" lang="ja-JP" altLang="en-US"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・チェックリスト（交付申請用）を活用の上、不備の無いようご準備ください。</a:t>
          </a: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1016288</xdr:colOff>
      <xdr:row>8</xdr:row>
      <xdr:rowOff>32327</xdr:rowOff>
    </xdr:from>
    <xdr:to>
      <xdr:col>8</xdr:col>
      <xdr:colOff>455611</xdr:colOff>
      <xdr:row>10</xdr:row>
      <xdr:rowOff>193674</xdr:rowOff>
    </xdr:to>
    <xdr:sp macro="" textlink="">
      <xdr:nvSpPr>
        <xdr:cNvPr id="14" name="吹き出し: 四角形 13">
          <a:extLst>
            <a:ext uri="{FF2B5EF4-FFF2-40B4-BE49-F238E27FC236}">
              <a16:creationId xmlns:a16="http://schemas.microsoft.com/office/drawing/2014/main" id="{7DC215B8-344E-4E64-AD26-6D4FB3978803}"/>
            </a:ext>
          </a:extLst>
        </xdr:cNvPr>
        <xdr:cNvSpPr/>
      </xdr:nvSpPr>
      <xdr:spPr>
        <a:xfrm>
          <a:off x="12089101" y="3080327"/>
          <a:ext cx="7106948" cy="804285"/>
        </a:xfrm>
        <a:prstGeom prst="wedgeRectCallout">
          <a:avLst>
            <a:gd name="adj1" fmla="val -54785"/>
            <a:gd name="adj2" fmla="val -464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申請者情報（住所、氏名）を記入してください。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　申請時点の「住民票の写し」に記載の内容と一致すること</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944850</xdr:colOff>
      <xdr:row>3</xdr:row>
      <xdr:rowOff>287915</xdr:rowOff>
    </xdr:from>
    <xdr:to>
      <xdr:col>8</xdr:col>
      <xdr:colOff>502082</xdr:colOff>
      <xdr:row>6</xdr:row>
      <xdr:rowOff>47625</xdr:rowOff>
    </xdr:to>
    <xdr:sp macro="" textlink="">
      <xdr:nvSpPr>
        <xdr:cNvPr id="16" name="吹き出し: 四角形 15">
          <a:extLst>
            <a:ext uri="{FF2B5EF4-FFF2-40B4-BE49-F238E27FC236}">
              <a16:creationId xmlns:a16="http://schemas.microsoft.com/office/drawing/2014/main" id="{28178470-1B9B-4115-9377-726C4AA6D36D}"/>
            </a:ext>
          </a:extLst>
        </xdr:cNvPr>
        <xdr:cNvSpPr/>
      </xdr:nvSpPr>
      <xdr:spPr>
        <a:xfrm>
          <a:off x="12017663" y="1430915"/>
          <a:ext cx="7224857" cy="902710"/>
        </a:xfrm>
        <a:prstGeom prst="wedgeRectCallout">
          <a:avLst>
            <a:gd name="adj1" fmla="val -60434"/>
            <a:gd name="adj2" fmla="val -17896"/>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申請書を提出する日（システム上で提出する日。郵送による場合は投函の日。）を入力してください。</a:t>
          </a:r>
        </a:p>
      </xdr:txBody>
    </xdr:sp>
    <xdr:clientData/>
  </xdr:twoCellAnchor>
  <xdr:twoCellAnchor>
    <xdr:from>
      <xdr:col>7</xdr:col>
      <xdr:colOff>885825</xdr:colOff>
      <xdr:row>17</xdr:row>
      <xdr:rowOff>265546</xdr:rowOff>
    </xdr:from>
    <xdr:to>
      <xdr:col>13</xdr:col>
      <xdr:colOff>31750</xdr:colOff>
      <xdr:row>21</xdr:row>
      <xdr:rowOff>142874</xdr:rowOff>
    </xdr:to>
    <xdr:sp macro="" textlink="">
      <xdr:nvSpPr>
        <xdr:cNvPr id="4" name="吹き出し: 四角形 3">
          <a:extLst>
            <a:ext uri="{FF2B5EF4-FFF2-40B4-BE49-F238E27FC236}">
              <a16:creationId xmlns:a16="http://schemas.microsoft.com/office/drawing/2014/main" id="{DAE2CFAB-D45A-4785-A4D3-5535EA079912}"/>
            </a:ext>
          </a:extLst>
        </xdr:cNvPr>
        <xdr:cNvSpPr/>
      </xdr:nvSpPr>
      <xdr:spPr>
        <a:xfrm>
          <a:off x="12331700" y="6091671"/>
          <a:ext cx="6813550" cy="1385453"/>
        </a:xfrm>
        <a:prstGeom prst="wedgeRectCallout">
          <a:avLst>
            <a:gd name="adj1" fmla="val -62306"/>
            <a:gd name="adj2" fmla="val -6005"/>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別紙１、２の入力内容が反映されます。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蓄電池を申請しない場合、別紙２の作成は不要です。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835025</xdr:colOff>
      <xdr:row>30</xdr:row>
      <xdr:rowOff>98859</xdr:rowOff>
    </xdr:from>
    <xdr:to>
      <xdr:col>13</xdr:col>
      <xdr:colOff>31750</xdr:colOff>
      <xdr:row>34</xdr:row>
      <xdr:rowOff>214312</xdr:rowOff>
    </xdr:to>
    <xdr:sp macro="" textlink="">
      <xdr:nvSpPr>
        <xdr:cNvPr id="13" name="吹き出し: 四角形 12">
          <a:extLst>
            <a:ext uri="{FF2B5EF4-FFF2-40B4-BE49-F238E27FC236}">
              <a16:creationId xmlns:a16="http://schemas.microsoft.com/office/drawing/2014/main" id="{E7E3256D-8E6C-4554-8236-E6FA2FDDC5C5}"/>
            </a:ext>
          </a:extLst>
        </xdr:cNvPr>
        <xdr:cNvSpPr/>
      </xdr:nvSpPr>
      <xdr:spPr>
        <a:xfrm>
          <a:off x="12280900" y="10814484"/>
          <a:ext cx="6864350" cy="1385453"/>
        </a:xfrm>
        <a:prstGeom prst="wedgeRectCallout">
          <a:avLst>
            <a:gd name="adj1" fmla="val -62306"/>
            <a:gd name="adj2" fmla="val -6005"/>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別紙１、２の入力内容が反映されます。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蓄電池を申請しない場合、別紙２の作成は不要です。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217488</xdr:colOff>
      <xdr:row>8</xdr:row>
      <xdr:rowOff>0</xdr:rowOff>
    </xdr:from>
    <xdr:to>
      <xdr:col>7</xdr:col>
      <xdr:colOff>642937</xdr:colOff>
      <xdr:row>10</xdr:row>
      <xdr:rowOff>357187</xdr:rowOff>
    </xdr:to>
    <xdr:sp macro="" textlink="">
      <xdr:nvSpPr>
        <xdr:cNvPr id="17" name="右中かっこ 16">
          <a:extLst>
            <a:ext uri="{FF2B5EF4-FFF2-40B4-BE49-F238E27FC236}">
              <a16:creationId xmlns:a16="http://schemas.microsoft.com/office/drawing/2014/main" id="{95C19060-22F9-43B1-B90D-89BCD7B55232}"/>
            </a:ext>
          </a:extLst>
        </xdr:cNvPr>
        <xdr:cNvSpPr/>
      </xdr:nvSpPr>
      <xdr:spPr>
        <a:xfrm>
          <a:off x="11290301" y="3048000"/>
          <a:ext cx="425449" cy="1000125"/>
        </a:xfrm>
        <a:prstGeom prst="rightBrace">
          <a:avLst>
            <a:gd name="adj1" fmla="val 8333"/>
            <a:gd name="adj2" fmla="val 39695"/>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122238</xdr:colOff>
      <xdr:row>25</xdr:row>
      <xdr:rowOff>-1</xdr:rowOff>
    </xdr:from>
    <xdr:to>
      <xdr:col>7</xdr:col>
      <xdr:colOff>595312</xdr:colOff>
      <xdr:row>28</xdr:row>
      <xdr:rowOff>-1</xdr:rowOff>
    </xdr:to>
    <xdr:sp macro="" textlink="">
      <xdr:nvSpPr>
        <xdr:cNvPr id="18" name="右中かっこ 17">
          <a:extLst>
            <a:ext uri="{FF2B5EF4-FFF2-40B4-BE49-F238E27FC236}">
              <a16:creationId xmlns:a16="http://schemas.microsoft.com/office/drawing/2014/main" id="{89A9D0A9-1D91-46B8-B68F-D5A9FE29A233}"/>
            </a:ext>
          </a:extLst>
        </xdr:cNvPr>
        <xdr:cNvSpPr/>
      </xdr:nvSpPr>
      <xdr:spPr>
        <a:xfrm>
          <a:off x="11195051" y="9024937"/>
          <a:ext cx="473074" cy="1143000"/>
        </a:xfrm>
        <a:prstGeom prst="rightBrace">
          <a:avLst>
            <a:gd name="adj1" fmla="val 8333"/>
            <a:gd name="adj2" fmla="val 39695"/>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77788</xdr:colOff>
      <xdr:row>36</xdr:row>
      <xdr:rowOff>0</xdr:rowOff>
    </xdr:from>
    <xdr:to>
      <xdr:col>7</xdr:col>
      <xdr:colOff>595312</xdr:colOff>
      <xdr:row>43</xdr:row>
      <xdr:rowOff>-1</xdr:rowOff>
    </xdr:to>
    <xdr:sp macro="" textlink="">
      <xdr:nvSpPr>
        <xdr:cNvPr id="19" name="右中かっこ 18">
          <a:extLst>
            <a:ext uri="{FF2B5EF4-FFF2-40B4-BE49-F238E27FC236}">
              <a16:creationId xmlns:a16="http://schemas.microsoft.com/office/drawing/2014/main" id="{AA4B08A7-394C-4D1C-9B1A-725818A63E08}"/>
            </a:ext>
          </a:extLst>
        </xdr:cNvPr>
        <xdr:cNvSpPr/>
      </xdr:nvSpPr>
      <xdr:spPr>
        <a:xfrm>
          <a:off x="11525106" y="13231091"/>
          <a:ext cx="517524" cy="2459181"/>
        </a:xfrm>
        <a:prstGeom prst="rightBrace">
          <a:avLst>
            <a:gd name="adj1" fmla="val 8333"/>
            <a:gd name="adj2" fmla="val 39695"/>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69273</xdr:colOff>
      <xdr:row>0</xdr:row>
      <xdr:rowOff>17319</xdr:rowOff>
    </xdr:from>
    <xdr:to>
      <xdr:col>7</xdr:col>
      <xdr:colOff>4953001</xdr:colOff>
      <xdr:row>2</xdr:row>
      <xdr:rowOff>190500</xdr:rowOff>
    </xdr:to>
    <xdr:sp macro="" textlink="">
      <xdr:nvSpPr>
        <xdr:cNvPr id="2" name="吹き出し: 四角形 1">
          <a:extLst>
            <a:ext uri="{FF2B5EF4-FFF2-40B4-BE49-F238E27FC236}">
              <a16:creationId xmlns:a16="http://schemas.microsoft.com/office/drawing/2014/main" id="{D1FDECF1-B310-460D-AFF7-13BEF411B7E4}"/>
            </a:ext>
          </a:extLst>
        </xdr:cNvPr>
        <xdr:cNvSpPr/>
      </xdr:nvSpPr>
      <xdr:spPr>
        <a:xfrm>
          <a:off x="11516591" y="17319"/>
          <a:ext cx="4883728" cy="935181"/>
        </a:xfrm>
        <a:prstGeom prst="wedgeRectCallout">
          <a:avLst>
            <a:gd name="adj1" fmla="val -41384"/>
            <a:gd name="adj2" fmla="val -12353"/>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FF0000"/>
              </a:solidFill>
              <a:latin typeface="Meiryo UI" panose="020B0604030504040204" pitchFamily="50" charset="-128"/>
              <a:ea typeface="Meiryo UI" panose="020B0604030504040204" pitchFamily="50" charset="-128"/>
            </a:rPr>
            <a:t>※</a:t>
          </a:r>
          <a:r>
            <a:rPr kumimoji="1" lang="ja-JP" altLang="en-US" sz="1600" b="1">
              <a:solidFill>
                <a:srgbClr val="FF0000"/>
              </a:solidFill>
              <a:latin typeface="Meiryo UI" panose="020B0604030504040204" pitchFamily="50" charset="-128"/>
              <a:ea typeface="Meiryo UI" panose="020B0604030504040204" pitchFamily="50" charset="-128"/>
            </a:rPr>
            <a:t>前年度から変更されている箇所がございます。</a:t>
          </a:r>
          <a:endParaRPr kumimoji="1" lang="en-US" altLang="ja-JP" sz="1600" b="1">
            <a:solidFill>
              <a:srgbClr val="FF0000"/>
            </a:solidFill>
            <a:latin typeface="Meiryo UI" panose="020B0604030504040204" pitchFamily="50" charset="-128"/>
            <a:ea typeface="Meiryo UI" panose="020B0604030504040204" pitchFamily="50" charset="-128"/>
          </a:endParaRPr>
        </a:p>
        <a:p>
          <a:pPr algn="l"/>
          <a:r>
            <a:rPr kumimoji="1" lang="ja-JP" altLang="en-US" sz="1600" b="1">
              <a:solidFill>
                <a:srgbClr val="FF0000"/>
              </a:solidFill>
              <a:latin typeface="Meiryo UI" panose="020B0604030504040204" pitchFamily="50" charset="-128"/>
              <a:ea typeface="Meiryo UI" panose="020B0604030504040204" pitchFamily="50" charset="-128"/>
            </a:rPr>
            <a:t>　ご注意の上、入力してください。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906894</xdr:colOff>
      <xdr:row>8</xdr:row>
      <xdr:rowOff>277090</xdr:rowOff>
    </xdr:from>
    <xdr:to>
      <xdr:col>8</xdr:col>
      <xdr:colOff>7325590</xdr:colOff>
      <xdr:row>10</xdr:row>
      <xdr:rowOff>190499</xdr:rowOff>
    </xdr:to>
    <xdr:sp macro="" textlink="">
      <xdr:nvSpPr>
        <xdr:cNvPr id="5" name="吹き出し: 四角形 4">
          <a:extLst>
            <a:ext uri="{FF2B5EF4-FFF2-40B4-BE49-F238E27FC236}">
              <a16:creationId xmlns:a16="http://schemas.microsoft.com/office/drawing/2014/main" id="{F1AF21A0-24AF-43D2-8D3C-07527EE72A25}"/>
            </a:ext>
          </a:extLst>
        </xdr:cNvPr>
        <xdr:cNvSpPr/>
      </xdr:nvSpPr>
      <xdr:spPr>
        <a:xfrm>
          <a:off x="12042485" y="3983181"/>
          <a:ext cx="6418696" cy="1437409"/>
        </a:xfrm>
        <a:prstGeom prst="wedgeRectCallout">
          <a:avLst>
            <a:gd name="adj1" fmla="val -62305"/>
            <a:gd name="adj2" fmla="val 19822"/>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工事の着工予定／完了予定日を記入してください。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補助対象期間内（令和８年</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2</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月</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13</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日まで）に、工事を完了し、補助事業者への設備の引き渡し、工事代金の支払い（全額）を済ませなければなりません。</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975012</xdr:colOff>
      <xdr:row>14</xdr:row>
      <xdr:rowOff>55130</xdr:rowOff>
    </xdr:from>
    <xdr:to>
      <xdr:col>8</xdr:col>
      <xdr:colOff>7413625</xdr:colOff>
      <xdr:row>16</xdr:row>
      <xdr:rowOff>285750</xdr:rowOff>
    </xdr:to>
    <xdr:sp macro="" textlink="">
      <xdr:nvSpPr>
        <xdr:cNvPr id="9" name="吹き出し: 四角形 8">
          <a:extLst>
            <a:ext uri="{FF2B5EF4-FFF2-40B4-BE49-F238E27FC236}">
              <a16:creationId xmlns:a16="http://schemas.microsoft.com/office/drawing/2014/main" id="{4A2E0D7D-8968-4BC0-BC74-093270DBD3A9}"/>
            </a:ext>
          </a:extLst>
        </xdr:cNvPr>
        <xdr:cNvSpPr/>
      </xdr:nvSpPr>
      <xdr:spPr>
        <a:xfrm>
          <a:off x="13667075" y="8103755"/>
          <a:ext cx="6438613" cy="1754620"/>
        </a:xfrm>
        <a:prstGeom prst="wedgeRectCallout">
          <a:avLst>
            <a:gd name="adj1" fmla="val -54805"/>
            <a:gd name="adj2" fmla="val -15332"/>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・カタログ等から情報を確認し、記入してください。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・「補助対象設備のメーカー、型式、容量等が確認できる書類」として、カタログ等の該当ページの写し（画像データ、</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PDF</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等）を提出してください。</a:t>
          </a:r>
          <a:r>
            <a:rPr kumimoji="1" lang="ja-JP" altLang="en-US" sz="1600">
              <a:solidFill>
                <a:srgbClr val="0070C0"/>
              </a:solidFill>
              <a:latin typeface="HG丸ｺﾞｼｯｸM-PRO" panose="020F0600000000000000" pitchFamily="50" charset="-128"/>
              <a:ea typeface="HG丸ｺﾞｼｯｸM-PRO" panose="020F0600000000000000" pitchFamily="50" charset="-128"/>
            </a:rPr>
            <a:t>ウェブ上で確認できる場合は、該当サイト等の</a:t>
          </a:r>
          <a:r>
            <a:rPr kumimoji="1" lang="en-US" altLang="ja-JP" sz="1600">
              <a:solidFill>
                <a:srgbClr val="0070C0"/>
              </a:solidFill>
              <a:latin typeface="HG丸ｺﾞｼｯｸM-PRO" panose="020F0600000000000000" pitchFamily="50" charset="-128"/>
              <a:ea typeface="HG丸ｺﾞｼｯｸM-PRO" panose="020F0600000000000000" pitchFamily="50" charset="-128"/>
            </a:rPr>
            <a:t>URL</a:t>
          </a:r>
          <a:r>
            <a:rPr kumimoji="1" lang="ja-JP" altLang="en-US" sz="1600">
              <a:solidFill>
                <a:srgbClr val="0070C0"/>
              </a:solidFill>
              <a:latin typeface="HG丸ｺﾞｼｯｸM-PRO" panose="020F0600000000000000" pitchFamily="50" charset="-128"/>
              <a:ea typeface="HG丸ｺﾞｼｯｸM-PRO" panose="020F0600000000000000" pitchFamily="50" charset="-128"/>
            </a:rPr>
            <a:t>を記載いただく形でも構いません。</a:t>
          </a:r>
          <a:endParaRPr kumimoji="1" lang="en-US" altLang="ja-JP" sz="1600">
            <a:solidFill>
              <a:srgbClr val="0070C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941534</xdr:colOff>
      <xdr:row>25</xdr:row>
      <xdr:rowOff>121228</xdr:rowOff>
    </xdr:from>
    <xdr:to>
      <xdr:col>8</xdr:col>
      <xdr:colOff>7498774</xdr:colOff>
      <xdr:row>30</xdr:row>
      <xdr:rowOff>239280</xdr:rowOff>
    </xdr:to>
    <xdr:sp macro="" textlink="">
      <xdr:nvSpPr>
        <xdr:cNvPr id="10" name="吹き出し: 四角形 9">
          <a:extLst>
            <a:ext uri="{FF2B5EF4-FFF2-40B4-BE49-F238E27FC236}">
              <a16:creationId xmlns:a16="http://schemas.microsoft.com/office/drawing/2014/main" id="{28856664-23F8-4E85-9403-19FBF9994909}"/>
            </a:ext>
          </a:extLst>
        </xdr:cNvPr>
        <xdr:cNvSpPr/>
      </xdr:nvSpPr>
      <xdr:spPr>
        <a:xfrm>
          <a:off x="12077125" y="14633864"/>
          <a:ext cx="6557240" cy="2629189"/>
        </a:xfrm>
        <a:prstGeom prst="wedgeRectCallout">
          <a:avLst>
            <a:gd name="adj1" fmla="val -54101"/>
            <a:gd name="adj2" fmla="val -865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各想定量は施工業者等にシミュレーションいただくか、ご自身で算出してください。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（年間発電想定量　＝　年間自家消費想定量　＋　年間売電想定量）</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発電する電力量のうち、自家消費する電力量が、住宅は</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30</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％以上であることが補助要件となり、それより小さいのものは補助対象外となります。自家消費想定割合（</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C</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B</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）（自動計算）について、要件を満たすことを確認してください。</a:t>
          </a:r>
        </a:p>
      </xdr:txBody>
    </xdr:sp>
    <xdr:clientData/>
  </xdr:twoCellAnchor>
  <xdr:twoCellAnchor>
    <xdr:from>
      <xdr:col>8</xdr:col>
      <xdr:colOff>886403</xdr:colOff>
      <xdr:row>3</xdr:row>
      <xdr:rowOff>100734</xdr:rowOff>
    </xdr:from>
    <xdr:to>
      <xdr:col>8</xdr:col>
      <xdr:colOff>7334250</xdr:colOff>
      <xdr:row>4</xdr:row>
      <xdr:rowOff>623454</xdr:rowOff>
    </xdr:to>
    <xdr:sp macro="" textlink="">
      <xdr:nvSpPr>
        <xdr:cNvPr id="6" name="吹き出し: 四角形 5">
          <a:extLst>
            <a:ext uri="{FF2B5EF4-FFF2-40B4-BE49-F238E27FC236}">
              <a16:creationId xmlns:a16="http://schemas.microsoft.com/office/drawing/2014/main" id="{1331ADA2-35AC-4271-9E8E-1A2ED29DC379}"/>
            </a:ext>
          </a:extLst>
        </xdr:cNvPr>
        <xdr:cNvSpPr/>
      </xdr:nvSpPr>
      <xdr:spPr>
        <a:xfrm>
          <a:off x="12078278" y="1196109"/>
          <a:ext cx="6447847" cy="887845"/>
        </a:xfrm>
        <a:prstGeom prst="wedgeRectCallout">
          <a:avLst>
            <a:gd name="adj1" fmla="val -62306"/>
            <a:gd name="adj2" fmla="val -6005"/>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申請書（本紙）の入力内容が反映されます。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900546</xdr:colOff>
      <xdr:row>6</xdr:row>
      <xdr:rowOff>207818</xdr:rowOff>
    </xdr:from>
    <xdr:to>
      <xdr:col>8</xdr:col>
      <xdr:colOff>7350125</xdr:colOff>
      <xdr:row>7</xdr:row>
      <xdr:rowOff>724188</xdr:rowOff>
    </xdr:to>
    <xdr:sp macro="" textlink="">
      <xdr:nvSpPr>
        <xdr:cNvPr id="11" name="吹き出し: 四角形 10">
          <a:extLst>
            <a:ext uri="{FF2B5EF4-FFF2-40B4-BE49-F238E27FC236}">
              <a16:creationId xmlns:a16="http://schemas.microsoft.com/office/drawing/2014/main" id="{282858FF-6906-4122-8F8A-4206CC15D2A6}"/>
            </a:ext>
          </a:extLst>
        </xdr:cNvPr>
        <xdr:cNvSpPr/>
      </xdr:nvSpPr>
      <xdr:spPr>
        <a:xfrm>
          <a:off x="12092421" y="2795443"/>
          <a:ext cx="6449579" cy="881495"/>
        </a:xfrm>
        <a:prstGeom prst="wedgeRectCallout">
          <a:avLst>
            <a:gd name="adj1" fmla="val -62306"/>
            <a:gd name="adj2" fmla="val -6005"/>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申請書（本紙）の入力内容が反映されます。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921038</xdr:colOff>
      <xdr:row>10</xdr:row>
      <xdr:rowOff>467591</xdr:rowOff>
    </xdr:from>
    <xdr:to>
      <xdr:col>8</xdr:col>
      <xdr:colOff>7350125</xdr:colOff>
      <xdr:row>11</xdr:row>
      <xdr:rowOff>371476</xdr:rowOff>
    </xdr:to>
    <xdr:sp macro="" textlink="">
      <xdr:nvSpPr>
        <xdr:cNvPr id="12" name="吹き出し: 四角形 11">
          <a:extLst>
            <a:ext uri="{FF2B5EF4-FFF2-40B4-BE49-F238E27FC236}">
              <a16:creationId xmlns:a16="http://schemas.microsoft.com/office/drawing/2014/main" id="{0F54DBED-94BF-4D04-9564-60D6BB829592}"/>
            </a:ext>
          </a:extLst>
        </xdr:cNvPr>
        <xdr:cNvSpPr/>
      </xdr:nvSpPr>
      <xdr:spPr>
        <a:xfrm>
          <a:off x="12112913" y="5706341"/>
          <a:ext cx="6429087" cy="665885"/>
        </a:xfrm>
        <a:prstGeom prst="wedgeRectCallout">
          <a:avLst>
            <a:gd name="adj1" fmla="val -55059"/>
            <a:gd name="adj2" fmla="val 1734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施工業者の情報を記入してください。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190500</xdr:colOff>
      <xdr:row>10</xdr:row>
      <xdr:rowOff>31461</xdr:rowOff>
    </xdr:from>
    <xdr:to>
      <xdr:col>8</xdr:col>
      <xdr:colOff>609599</xdr:colOff>
      <xdr:row>12</xdr:row>
      <xdr:rowOff>710045</xdr:rowOff>
    </xdr:to>
    <xdr:sp macro="" textlink="">
      <xdr:nvSpPr>
        <xdr:cNvPr id="13" name="右中かっこ 12">
          <a:extLst>
            <a:ext uri="{FF2B5EF4-FFF2-40B4-BE49-F238E27FC236}">
              <a16:creationId xmlns:a16="http://schemas.microsoft.com/office/drawing/2014/main" id="{5615895F-67A6-4E14-9D88-B89C9FEB36D3}"/>
            </a:ext>
          </a:extLst>
        </xdr:cNvPr>
        <xdr:cNvSpPr/>
      </xdr:nvSpPr>
      <xdr:spPr>
        <a:xfrm>
          <a:off x="11326091" y="5261552"/>
          <a:ext cx="419099" cy="2202584"/>
        </a:xfrm>
        <a:prstGeom prst="rightBrace">
          <a:avLst>
            <a:gd name="adj1" fmla="val 8333"/>
            <a:gd name="adj2" fmla="val 39695"/>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221962</xdr:colOff>
      <xdr:row>14</xdr:row>
      <xdr:rowOff>66096</xdr:rowOff>
    </xdr:from>
    <xdr:to>
      <xdr:col>8</xdr:col>
      <xdr:colOff>641061</xdr:colOff>
      <xdr:row>18</xdr:row>
      <xdr:rowOff>-1</xdr:rowOff>
    </xdr:to>
    <xdr:sp macro="" textlink="">
      <xdr:nvSpPr>
        <xdr:cNvPr id="14" name="右中かっこ 13">
          <a:extLst>
            <a:ext uri="{FF2B5EF4-FFF2-40B4-BE49-F238E27FC236}">
              <a16:creationId xmlns:a16="http://schemas.microsoft.com/office/drawing/2014/main" id="{96B0D429-CC2B-42DE-8FB5-156F843C999D}"/>
            </a:ext>
          </a:extLst>
        </xdr:cNvPr>
        <xdr:cNvSpPr/>
      </xdr:nvSpPr>
      <xdr:spPr>
        <a:xfrm>
          <a:off x="12916189" y="8119051"/>
          <a:ext cx="419099" cy="2981903"/>
        </a:xfrm>
        <a:prstGeom prst="rightBrace">
          <a:avLst>
            <a:gd name="adj1" fmla="val 8333"/>
            <a:gd name="adj2" fmla="val 20879"/>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924216</xdr:colOff>
      <xdr:row>17</xdr:row>
      <xdr:rowOff>47624</xdr:rowOff>
    </xdr:from>
    <xdr:to>
      <xdr:col>8</xdr:col>
      <xdr:colOff>7363403</xdr:colOff>
      <xdr:row>18</xdr:row>
      <xdr:rowOff>484907</xdr:rowOff>
    </xdr:to>
    <xdr:sp macro="" textlink="">
      <xdr:nvSpPr>
        <xdr:cNvPr id="15" name="吹き出し: 四角形 14">
          <a:extLst>
            <a:ext uri="{FF2B5EF4-FFF2-40B4-BE49-F238E27FC236}">
              <a16:creationId xmlns:a16="http://schemas.microsoft.com/office/drawing/2014/main" id="{106E98CA-F674-4C3C-A389-15760F825E55}"/>
            </a:ext>
          </a:extLst>
        </xdr:cNvPr>
        <xdr:cNvSpPr/>
      </xdr:nvSpPr>
      <xdr:spPr>
        <a:xfrm>
          <a:off x="13616279" y="10382249"/>
          <a:ext cx="6439187" cy="1199283"/>
        </a:xfrm>
        <a:prstGeom prst="wedgeRectCallout">
          <a:avLst>
            <a:gd name="adj1" fmla="val -61768"/>
            <a:gd name="adj2" fmla="val 38817"/>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太陽光モジュールとパワーコンディショナの「低い方の数値」が採用されます。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910073</xdr:colOff>
      <xdr:row>21</xdr:row>
      <xdr:rowOff>28285</xdr:rowOff>
    </xdr:from>
    <xdr:to>
      <xdr:col>8</xdr:col>
      <xdr:colOff>7349260</xdr:colOff>
      <xdr:row>21</xdr:row>
      <xdr:rowOff>557357</xdr:rowOff>
    </xdr:to>
    <xdr:sp macro="" textlink="">
      <xdr:nvSpPr>
        <xdr:cNvPr id="16" name="吹き出し: 四角形 15">
          <a:extLst>
            <a:ext uri="{FF2B5EF4-FFF2-40B4-BE49-F238E27FC236}">
              <a16:creationId xmlns:a16="http://schemas.microsoft.com/office/drawing/2014/main" id="{FD9A0B64-3B0D-4FE8-9C8E-2922DC08F850}"/>
            </a:ext>
          </a:extLst>
        </xdr:cNvPr>
        <xdr:cNvSpPr/>
      </xdr:nvSpPr>
      <xdr:spPr>
        <a:xfrm>
          <a:off x="12045664" y="12116376"/>
          <a:ext cx="6439187" cy="529072"/>
        </a:xfrm>
        <a:prstGeom prst="wedgeRectCallout">
          <a:avLst>
            <a:gd name="adj1" fmla="val -62306"/>
            <a:gd name="adj2" fmla="val 16474"/>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944711</xdr:colOff>
      <xdr:row>22</xdr:row>
      <xdr:rowOff>239278</xdr:rowOff>
    </xdr:from>
    <xdr:to>
      <xdr:col>8</xdr:col>
      <xdr:colOff>7446819</xdr:colOff>
      <xdr:row>23</xdr:row>
      <xdr:rowOff>116608</xdr:rowOff>
    </xdr:to>
    <xdr:sp macro="" textlink="">
      <xdr:nvSpPr>
        <xdr:cNvPr id="17" name="吹き出し: 四角形 16">
          <a:extLst>
            <a:ext uri="{FF2B5EF4-FFF2-40B4-BE49-F238E27FC236}">
              <a16:creationId xmlns:a16="http://schemas.microsoft.com/office/drawing/2014/main" id="{415863D9-24B5-4CAC-B554-6D26F06CC4D7}"/>
            </a:ext>
          </a:extLst>
        </xdr:cNvPr>
        <xdr:cNvSpPr/>
      </xdr:nvSpPr>
      <xdr:spPr>
        <a:xfrm>
          <a:off x="12080302" y="13089369"/>
          <a:ext cx="6502108" cy="1020330"/>
        </a:xfrm>
        <a:prstGeom prst="wedgeRectCallout">
          <a:avLst>
            <a:gd name="adj1" fmla="val -62306"/>
            <a:gd name="adj2" fmla="val 16474"/>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補助金交付申請額は、最大出力（</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kW</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住宅：７万円</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で算出した金額と、上限額（</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35</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万円）のいずれか小さい方の額となります</a:t>
          </a:r>
        </a:p>
      </xdr:txBody>
    </xdr:sp>
    <xdr:clientData/>
  </xdr:twoCellAnchor>
  <xdr:twoCellAnchor>
    <xdr:from>
      <xdr:col>8</xdr:col>
      <xdr:colOff>952501</xdr:colOff>
      <xdr:row>18</xdr:row>
      <xdr:rowOff>675409</xdr:rowOff>
    </xdr:from>
    <xdr:to>
      <xdr:col>8</xdr:col>
      <xdr:colOff>7380720</xdr:colOff>
      <xdr:row>20</xdr:row>
      <xdr:rowOff>396876</xdr:rowOff>
    </xdr:to>
    <xdr:sp macro="" textlink="">
      <xdr:nvSpPr>
        <xdr:cNvPr id="18" name="吹き出し: 四角形 17">
          <a:extLst>
            <a:ext uri="{FF2B5EF4-FFF2-40B4-BE49-F238E27FC236}">
              <a16:creationId xmlns:a16="http://schemas.microsoft.com/office/drawing/2014/main" id="{0A4DB8B7-B50C-485F-B96A-A57A78C683C0}"/>
            </a:ext>
          </a:extLst>
        </xdr:cNvPr>
        <xdr:cNvSpPr/>
      </xdr:nvSpPr>
      <xdr:spPr>
        <a:xfrm>
          <a:off x="12088092" y="10477500"/>
          <a:ext cx="6428219" cy="1245467"/>
        </a:xfrm>
        <a:prstGeom prst="wedgeRectCallout">
          <a:avLst>
            <a:gd name="adj1" fmla="val -55307"/>
            <a:gd name="adj2" fmla="val 17978"/>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補助対象経費を入力してください。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見積書・費用の内訳書と整合すること。</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設備購入費（太陽光発電設備本体及び付帯設備）</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工事費　＝　合計額　－　設備購入費</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152690</xdr:colOff>
      <xdr:row>19</xdr:row>
      <xdr:rowOff>48778</xdr:rowOff>
    </xdr:from>
    <xdr:to>
      <xdr:col>8</xdr:col>
      <xdr:colOff>571789</xdr:colOff>
      <xdr:row>20</xdr:row>
      <xdr:rowOff>730539</xdr:rowOff>
    </xdr:to>
    <xdr:sp macro="" textlink="">
      <xdr:nvSpPr>
        <xdr:cNvPr id="19" name="右中かっこ 18">
          <a:extLst>
            <a:ext uri="{FF2B5EF4-FFF2-40B4-BE49-F238E27FC236}">
              <a16:creationId xmlns:a16="http://schemas.microsoft.com/office/drawing/2014/main" id="{0B2DC124-638C-4CDB-87A7-1BB27C9AD8C2}"/>
            </a:ext>
          </a:extLst>
        </xdr:cNvPr>
        <xdr:cNvSpPr/>
      </xdr:nvSpPr>
      <xdr:spPr>
        <a:xfrm>
          <a:off x="11288281" y="10612869"/>
          <a:ext cx="419099" cy="1443761"/>
        </a:xfrm>
        <a:prstGeom prst="rightBrace">
          <a:avLst>
            <a:gd name="adj1" fmla="val 8333"/>
            <a:gd name="adj2" fmla="val 50491"/>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135372</xdr:colOff>
      <xdr:row>25</xdr:row>
      <xdr:rowOff>7791</xdr:rowOff>
    </xdr:from>
    <xdr:to>
      <xdr:col>8</xdr:col>
      <xdr:colOff>554471</xdr:colOff>
      <xdr:row>30</xdr:row>
      <xdr:rowOff>-1</xdr:rowOff>
    </xdr:to>
    <xdr:sp macro="" textlink="">
      <xdr:nvSpPr>
        <xdr:cNvPr id="20" name="右中かっこ 19">
          <a:extLst>
            <a:ext uri="{FF2B5EF4-FFF2-40B4-BE49-F238E27FC236}">
              <a16:creationId xmlns:a16="http://schemas.microsoft.com/office/drawing/2014/main" id="{934BA3CF-20A7-4EEB-AE3C-B7808DABB190}"/>
            </a:ext>
          </a:extLst>
        </xdr:cNvPr>
        <xdr:cNvSpPr/>
      </xdr:nvSpPr>
      <xdr:spPr>
        <a:xfrm>
          <a:off x="11270963" y="14520427"/>
          <a:ext cx="419099" cy="2503345"/>
        </a:xfrm>
        <a:prstGeom prst="rightBrace">
          <a:avLst>
            <a:gd name="adj1" fmla="val 8333"/>
            <a:gd name="adj2" fmla="val 50491"/>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831274</xdr:colOff>
      <xdr:row>12</xdr:row>
      <xdr:rowOff>55789</xdr:rowOff>
    </xdr:from>
    <xdr:to>
      <xdr:col>8</xdr:col>
      <xdr:colOff>0</xdr:colOff>
      <xdr:row>13</xdr:row>
      <xdr:rowOff>197510</xdr:rowOff>
    </xdr:to>
    <xdr:sp macro="" textlink="">
      <xdr:nvSpPr>
        <xdr:cNvPr id="3" name="吹き出し: 四角形 2">
          <a:extLst>
            <a:ext uri="{FF2B5EF4-FFF2-40B4-BE49-F238E27FC236}">
              <a16:creationId xmlns:a16="http://schemas.microsoft.com/office/drawing/2014/main" id="{CE70A58B-FBFC-480F-9B43-475D002382C7}"/>
            </a:ext>
          </a:extLst>
        </xdr:cNvPr>
        <xdr:cNvSpPr/>
      </xdr:nvSpPr>
      <xdr:spPr>
        <a:xfrm>
          <a:off x="11961917" y="6913789"/>
          <a:ext cx="6843154" cy="903721"/>
        </a:xfrm>
        <a:prstGeom prst="wedgeRectCallout">
          <a:avLst>
            <a:gd name="adj1" fmla="val -61656"/>
            <a:gd name="adj2" fmla="val 5323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家庭用（</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4,800Ah </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・セル未満）／業務用（</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4,800Ah </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・セル以上）</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から選択してください。</a:t>
          </a:r>
        </a:p>
      </xdr:txBody>
    </xdr:sp>
    <xdr:clientData/>
  </xdr:twoCellAnchor>
  <xdr:twoCellAnchor>
    <xdr:from>
      <xdr:col>7</xdr:col>
      <xdr:colOff>825500</xdr:colOff>
      <xdr:row>20</xdr:row>
      <xdr:rowOff>664441</xdr:rowOff>
    </xdr:from>
    <xdr:to>
      <xdr:col>8</xdr:col>
      <xdr:colOff>218786</xdr:colOff>
      <xdr:row>21</xdr:row>
      <xdr:rowOff>874282</xdr:rowOff>
    </xdr:to>
    <xdr:sp macro="" textlink="">
      <xdr:nvSpPr>
        <xdr:cNvPr id="7" name="吹き出し: 四角形 6">
          <a:extLst>
            <a:ext uri="{FF2B5EF4-FFF2-40B4-BE49-F238E27FC236}">
              <a16:creationId xmlns:a16="http://schemas.microsoft.com/office/drawing/2014/main" id="{4AD9DEFC-257B-4961-9F4E-52273B7DC0FA}"/>
            </a:ext>
          </a:extLst>
        </xdr:cNvPr>
        <xdr:cNvSpPr/>
      </xdr:nvSpPr>
      <xdr:spPr>
        <a:xfrm>
          <a:off x="11909136" y="12752532"/>
          <a:ext cx="7065241" cy="971841"/>
        </a:xfrm>
        <a:prstGeom prst="wedgeRectCallout">
          <a:avLst>
            <a:gd name="adj1" fmla="val -60432"/>
            <a:gd name="adj2" fmla="val 16611"/>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補助対象経費（税抜き）　</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１／３　で算出した金額と、上限額（</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25</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万円）のいずれか小さい方の額となります。</a:t>
          </a:r>
        </a:p>
      </xdr:txBody>
    </xdr:sp>
    <xdr:clientData/>
  </xdr:twoCellAnchor>
  <xdr:twoCellAnchor>
    <xdr:from>
      <xdr:col>7</xdr:col>
      <xdr:colOff>810778</xdr:colOff>
      <xdr:row>22</xdr:row>
      <xdr:rowOff>28284</xdr:rowOff>
    </xdr:from>
    <xdr:to>
      <xdr:col>8</xdr:col>
      <xdr:colOff>0</xdr:colOff>
      <xdr:row>26</xdr:row>
      <xdr:rowOff>121226</xdr:rowOff>
    </xdr:to>
    <xdr:sp macro="" textlink="">
      <xdr:nvSpPr>
        <xdr:cNvPr id="8" name="吹き出し: 四角形 7">
          <a:extLst>
            <a:ext uri="{FF2B5EF4-FFF2-40B4-BE49-F238E27FC236}">
              <a16:creationId xmlns:a16="http://schemas.microsoft.com/office/drawing/2014/main" id="{9DEAC1F1-A5EB-4B24-B0CF-7ED88BBA3053}"/>
            </a:ext>
          </a:extLst>
        </xdr:cNvPr>
        <xdr:cNvSpPr/>
      </xdr:nvSpPr>
      <xdr:spPr>
        <a:xfrm>
          <a:off x="11894414" y="14021375"/>
          <a:ext cx="6861177" cy="1738169"/>
        </a:xfrm>
        <a:prstGeom prst="wedgeRectCallout">
          <a:avLst>
            <a:gd name="adj1" fmla="val -60342"/>
            <a:gd name="adj2" fmla="val 2539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「蓄電池の仕様」への合致を確認の上、「■確認しました」を選択してください。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※SII</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（一般社団法人環境共創イニシアチブ）にて登録を受けた蓄電池は、仕様を満たしています。</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SII</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の</a:t>
          </a:r>
          <a:r>
            <a:rPr lang="ja-JP" altLang="en-US" sz="1600">
              <a:solidFill>
                <a:srgbClr val="FF0000"/>
              </a:solidFill>
              <a:effectLst/>
              <a:latin typeface="HG丸ｺﾞｼｯｸM-PRO" panose="020F0600000000000000" pitchFamily="50" charset="-128"/>
              <a:ea typeface="HG丸ｺﾞｼｯｸM-PRO" panose="020F0600000000000000" pitchFamily="50" charset="-128"/>
              <a:cs typeface="+mn-cs"/>
            </a:rPr>
            <a:t>登録</a:t>
          </a:r>
          <a:r>
            <a:rPr lang="ja-JP" altLang="ja-JP" sz="1600">
              <a:solidFill>
                <a:srgbClr val="FF0000"/>
              </a:solidFill>
              <a:effectLst/>
              <a:latin typeface="HG丸ｺﾞｼｯｸM-PRO" panose="020F0600000000000000" pitchFamily="50" charset="-128"/>
              <a:ea typeface="HG丸ｺﾞｼｯｸM-PRO" panose="020F0600000000000000" pitchFamily="50" charset="-128"/>
              <a:cs typeface="+mn-cs"/>
            </a:rPr>
            <a:t>を受けていない</a:t>
          </a:r>
          <a:r>
            <a:rPr lang="ja-JP" altLang="en-US" sz="1600">
              <a:solidFill>
                <a:srgbClr val="FF0000"/>
              </a:solidFill>
              <a:effectLst/>
              <a:latin typeface="HG丸ｺﾞｼｯｸM-PRO" panose="020F0600000000000000" pitchFamily="50" charset="-128"/>
              <a:ea typeface="HG丸ｺﾞｼｯｸM-PRO" panose="020F0600000000000000" pitchFamily="50" charset="-128"/>
              <a:cs typeface="+mn-cs"/>
            </a:rPr>
            <a:t>製品</a:t>
          </a:r>
          <a:r>
            <a:rPr lang="ja-JP" altLang="ja-JP" sz="1600">
              <a:solidFill>
                <a:srgbClr val="FF0000"/>
              </a:solidFill>
              <a:effectLst/>
              <a:latin typeface="HG丸ｺﾞｼｯｸM-PRO" panose="020F0600000000000000" pitchFamily="50" charset="-128"/>
              <a:ea typeface="HG丸ｺﾞｼｯｸM-PRO" panose="020F0600000000000000" pitchFamily="50" charset="-128"/>
              <a:cs typeface="+mn-cs"/>
            </a:rPr>
            <a:t>については、メーカー等から要件に合致することを確認できる資料を取り寄せてください。</a:t>
          </a:r>
          <a:endParaRPr kumimoji="1" lang="ja-JP" altLang="en-US"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831273</xdr:colOff>
      <xdr:row>13</xdr:row>
      <xdr:rowOff>244929</xdr:rowOff>
    </xdr:from>
    <xdr:to>
      <xdr:col>8</xdr:col>
      <xdr:colOff>0</xdr:colOff>
      <xdr:row>16</xdr:row>
      <xdr:rowOff>739588</xdr:rowOff>
    </xdr:to>
    <xdr:sp macro="" textlink="">
      <xdr:nvSpPr>
        <xdr:cNvPr id="14" name="吹き出し: 四角形 13">
          <a:extLst>
            <a:ext uri="{FF2B5EF4-FFF2-40B4-BE49-F238E27FC236}">
              <a16:creationId xmlns:a16="http://schemas.microsoft.com/office/drawing/2014/main" id="{19327754-E6C3-4AD5-978B-EC236AC1DA91}"/>
            </a:ext>
          </a:extLst>
        </xdr:cNvPr>
        <xdr:cNvSpPr/>
      </xdr:nvSpPr>
      <xdr:spPr>
        <a:xfrm>
          <a:off x="11913891" y="7864929"/>
          <a:ext cx="6833550" cy="3161659"/>
        </a:xfrm>
        <a:prstGeom prst="wedgeRectCallout">
          <a:avLst>
            <a:gd name="adj1" fmla="val -54409"/>
            <a:gd name="adj2" fmla="val -1800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SII</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（一般社団法人環境共創イニシアチブ）ウェブサイトの蓄電システム登録済製品一覧に掲載されたパッケージ型番を記入してください。</a:t>
          </a:r>
        </a:p>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【SII</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蓄電システム登録済製品一覧</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en-US" altLang="ja-JP" sz="1600">
              <a:solidFill>
                <a:srgbClr val="0000FF"/>
              </a:solidFill>
              <a:latin typeface="HG丸ｺﾞｼｯｸM-PRO" panose="020F0600000000000000" pitchFamily="50" charset="-128"/>
              <a:ea typeface="HG丸ｺﾞｼｯｸM-PRO" panose="020F0600000000000000" pitchFamily="50" charset="-128"/>
            </a:rPr>
            <a:t>https://zehweb.jp/registration/battery/</a:t>
          </a: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SII</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の登録を受けていない蓄電システムを導入する場合は、各社カタログに掲載されたパッケージ型式を記入してください。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・「補助対象設備のメーカー、型式、容量等が確認できる書類」として、カタログ等の該当ページの写し（画像データ、</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PDF</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等）を提出してください。</a:t>
          </a:r>
          <a:r>
            <a:rPr kumimoji="1" lang="ja-JP" altLang="ja-JP" sz="1600">
              <a:solidFill>
                <a:srgbClr val="0070C0"/>
              </a:solidFill>
              <a:effectLst/>
              <a:latin typeface="HG丸ｺﾞｼｯｸM-PRO" panose="020F0600000000000000" pitchFamily="50" charset="-128"/>
              <a:ea typeface="HG丸ｺﾞｼｯｸM-PRO" panose="020F0600000000000000" pitchFamily="50" charset="-128"/>
              <a:cs typeface="+mn-cs"/>
            </a:rPr>
            <a:t>ウェブ上で確認できる場合は、該当サイト等の</a:t>
          </a:r>
          <a:r>
            <a:rPr kumimoji="1" lang="en-US" altLang="ja-JP" sz="1600">
              <a:solidFill>
                <a:srgbClr val="0070C0"/>
              </a:solidFill>
              <a:effectLst/>
              <a:latin typeface="HG丸ｺﾞｼｯｸM-PRO" panose="020F0600000000000000" pitchFamily="50" charset="-128"/>
              <a:ea typeface="HG丸ｺﾞｼｯｸM-PRO" panose="020F0600000000000000" pitchFamily="50" charset="-128"/>
              <a:cs typeface="+mn-cs"/>
            </a:rPr>
            <a:t>URL</a:t>
          </a:r>
          <a:r>
            <a:rPr kumimoji="1" lang="ja-JP" altLang="ja-JP" sz="1600">
              <a:solidFill>
                <a:srgbClr val="0070C0"/>
              </a:solidFill>
              <a:effectLst/>
              <a:latin typeface="HG丸ｺﾞｼｯｸM-PRO" panose="020F0600000000000000" pitchFamily="50" charset="-128"/>
              <a:ea typeface="HG丸ｺﾞｼｯｸM-PRO" panose="020F0600000000000000" pitchFamily="50" charset="-128"/>
              <a:cs typeface="+mn-cs"/>
            </a:rPr>
            <a:t>を記載いただく形でも構いません。</a:t>
          </a:r>
          <a:endParaRPr kumimoji="1" lang="ja-JP" altLang="en-US" sz="1400">
            <a:solidFill>
              <a:srgbClr val="0070C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865909</xdr:colOff>
      <xdr:row>3</xdr:row>
      <xdr:rowOff>311728</xdr:rowOff>
    </xdr:from>
    <xdr:to>
      <xdr:col>7</xdr:col>
      <xdr:colOff>7620000</xdr:colOff>
      <xdr:row>5</xdr:row>
      <xdr:rowOff>66098</xdr:rowOff>
    </xdr:to>
    <xdr:sp macro="" textlink="">
      <xdr:nvSpPr>
        <xdr:cNvPr id="2" name="吹き出し: 四角形 1">
          <a:extLst>
            <a:ext uri="{FF2B5EF4-FFF2-40B4-BE49-F238E27FC236}">
              <a16:creationId xmlns:a16="http://schemas.microsoft.com/office/drawing/2014/main" id="{0E0D682E-4713-4BDC-9F64-FAF98C8A498C}"/>
            </a:ext>
          </a:extLst>
        </xdr:cNvPr>
        <xdr:cNvSpPr/>
      </xdr:nvSpPr>
      <xdr:spPr>
        <a:xfrm>
          <a:off x="11926454" y="1420092"/>
          <a:ext cx="6754091" cy="885824"/>
        </a:xfrm>
        <a:prstGeom prst="wedgeRectCallout">
          <a:avLst>
            <a:gd name="adj1" fmla="val -62306"/>
            <a:gd name="adj2" fmla="val -6005"/>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申請書（本紙）の入力内容が反映されます。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848591</xdr:colOff>
      <xdr:row>7</xdr:row>
      <xdr:rowOff>121227</xdr:rowOff>
    </xdr:from>
    <xdr:to>
      <xdr:col>7</xdr:col>
      <xdr:colOff>7643091</xdr:colOff>
      <xdr:row>8</xdr:row>
      <xdr:rowOff>239279</xdr:rowOff>
    </xdr:to>
    <xdr:sp macro="" textlink="">
      <xdr:nvSpPr>
        <xdr:cNvPr id="4" name="吹き出し: 四角形 3">
          <a:extLst>
            <a:ext uri="{FF2B5EF4-FFF2-40B4-BE49-F238E27FC236}">
              <a16:creationId xmlns:a16="http://schemas.microsoft.com/office/drawing/2014/main" id="{6FDBE5F0-8104-4471-B610-665C13C1568C}"/>
            </a:ext>
          </a:extLst>
        </xdr:cNvPr>
        <xdr:cNvSpPr/>
      </xdr:nvSpPr>
      <xdr:spPr>
        <a:xfrm>
          <a:off x="11909136" y="3099954"/>
          <a:ext cx="6794500" cy="880052"/>
        </a:xfrm>
        <a:prstGeom prst="wedgeRectCallout">
          <a:avLst>
            <a:gd name="adj1" fmla="val -62306"/>
            <a:gd name="adj2" fmla="val -6005"/>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申請書（本紙）の入力内容が反映されます。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828096</xdr:colOff>
      <xdr:row>8</xdr:row>
      <xdr:rowOff>406111</xdr:rowOff>
    </xdr:from>
    <xdr:to>
      <xdr:col>7</xdr:col>
      <xdr:colOff>7631545</xdr:colOff>
      <xdr:row>10</xdr:row>
      <xdr:rowOff>329045</xdr:rowOff>
    </xdr:to>
    <xdr:sp macro="" textlink="">
      <xdr:nvSpPr>
        <xdr:cNvPr id="5" name="吹き出し: 四角形 4">
          <a:extLst>
            <a:ext uri="{FF2B5EF4-FFF2-40B4-BE49-F238E27FC236}">
              <a16:creationId xmlns:a16="http://schemas.microsoft.com/office/drawing/2014/main" id="{81F4C939-2A05-4480-9BAD-430A7071C467}"/>
            </a:ext>
          </a:extLst>
        </xdr:cNvPr>
        <xdr:cNvSpPr/>
      </xdr:nvSpPr>
      <xdr:spPr>
        <a:xfrm>
          <a:off x="11888641" y="4146838"/>
          <a:ext cx="6803449" cy="1446934"/>
        </a:xfrm>
        <a:prstGeom prst="wedgeRectCallout">
          <a:avLst>
            <a:gd name="adj1" fmla="val -61226"/>
            <a:gd name="adj2" fmla="val -1249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工事の着工予定／完了予定日を記入してください。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補助対象期間内（令和７年</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2</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月</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15</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日まで）に、工事を完了し、補助事業者への設備の引き渡し、工事代金の支払い（全額）を済ませなければなりません。</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876876</xdr:colOff>
      <xdr:row>0</xdr:row>
      <xdr:rowOff>163657</xdr:rowOff>
    </xdr:from>
    <xdr:to>
      <xdr:col>7</xdr:col>
      <xdr:colOff>7631545</xdr:colOff>
      <xdr:row>3</xdr:row>
      <xdr:rowOff>66098</xdr:rowOff>
    </xdr:to>
    <xdr:sp macro="" textlink="">
      <xdr:nvSpPr>
        <xdr:cNvPr id="9" name="吹き出し: 四角形 8">
          <a:extLst>
            <a:ext uri="{FF2B5EF4-FFF2-40B4-BE49-F238E27FC236}">
              <a16:creationId xmlns:a16="http://schemas.microsoft.com/office/drawing/2014/main" id="{27A15AF1-FBCF-4F02-91C0-7E0066ECFBF7}"/>
            </a:ext>
          </a:extLst>
        </xdr:cNvPr>
        <xdr:cNvSpPr/>
      </xdr:nvSpPr>
      <xdr:spPr>
        <a:xfrm>
          <a:off x="11937421" y="163657"/>
          <a:ext cx="6754669" cy="1010805"/>
        </a:xfrm>
        <a:prstGeom prst="wedgeRectCallout">
          <a:avLst>
            <a:gd name="adj1" fmla="val -46117"/>
            <a:gd name="adj2" fmla="val -13694"/>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effectLst/>
              <a:latin typeface="HG丸ｺﾞｼｯｸM-PRO" panose="020F0600000000000000" pitchFamily="50" charset="-128"/>
              <a:ea typeface="HG丸ｺﾞｼｯｸM-PRO" panose="020F0600000000000000" pitchFamily="50" charset="-128"/>
              <a:cs typeface="+mn-cs"/>
            </a:rPr>
            <a:t>別紙２：</a:t>
          </a:r>
          <a:r>
            <a:rPr kumimoji="1" lang="ja-JP" altLang="ja-JP" sz="1600">
              <a:solidFill>
                <a:sysClr val="windowText" lastClr="000000"/>
              </a:solidFill>
              <a:effectLst/>
              <a:latin typeface="HG丸ｺﾞｼｯｸM-PRO" panose="020F0600000000000000" pitchFamily="50" charset="-128"/>
              <a:ea typeface="HG丸ｺﾞｼｯｸM-PRO" panose="020F0600000000000000" pitchFamily="50" charset="-128"/>
              <a:cs typeface="+mn-cs"/>
            </a:rPr>
            <a:t>蓄電池を申請</a:t>
          </a:r>
          <a:r>
            <a:rPr kumimoji="1" lang="ja-JP" altLang="en-US" sz="1600">
              <a:solidFill>
                <a:sysClr val="windowText" lastClr="000000"/>
              </a:solidFill>
              <a:effectLst/>
              <a:latin typeface="HG丸ｺﾞｼｯｸM-PRO" panose="020F0600000000000000" pitchFamily="50" charset="-128"/>
              <a:ea typeface="HG丸ｺﾞｼｯｸM-PRO" panose="020F0600000000000000" pitchFamily="50" charset="-128"/>
              <a:cs typeface="+mn-cs"/>
            </a:rPr>
            <a:t>する場合のみ作成</a:t>
          </a:r>
          <a:endParaRPr kumimoji="1" lang="en-US" altLang="ja-JP" sz="160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pPr algn="ctr"/>
          <a:r>
            <a:rPr kumimoji="1" lang="ja-JP" altLang="en-US" sz="1600">
              <a:solidFill>
                <a:sysClr val="windowText" lastClr="000000"/>
              </a:solidFill>
              <a:effectLst/>
              <a:latin typeface="HG丸ｺﾞｼｯｸM-PRO" panose="020F0600000000000000" pitchFamily="50" charset="-128"/>
              <a:ea typeface="HG丸ｺﾞｼｯｸM-PRO" panose="020F0600000000000000" pitchFamily="50" charset="-128"/>
              <a:cs typeface="+mn-cs"/>
            </a:rPr>
            <a:t>（蓄電池を申請</a:t>
          </a:r>
          <a:r>
            <a:rPr kumimoji="1" lang="ja-JP" altLang="ja-JP" sz="1600">
              <a:solidFill>
                <a:sysClr val="windowText" lastClr="000000"/>
              </a:solidFill>
              <a:effectLst/>
              <a:latin typeface="HG丸ｺﾞｼｯｸM-PRO" panose="020F0600000000000000" pitchFamily="50" charset="-128"/>
              <a:ea typeface="HG丸ｺﾞｼｯｸM-PRO" panose="020F0600000000000000" pitchFamily="50" charset="-128"/>
              <a:cs typeface="+mn-cs"/>
            </a:rPr>
            <a:t>しない場合、別紙２の作成は不要です</a:t>
          </a:r>
          <a:r>
            <a:rPr kumimoji="1" lang="ja-JP" altLang="en-US" sz="1600">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endParaRPr lang="ja-JP" altLang="ja-JP" sz="2400">
            <a:solidFill>
              <a:sysClr val="windowText" lastClr="00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865909</xdr:colOff>
      <xdr:row>10</xdr:row>
      <xdr:rowOff>505402</xdr:rowOff>
    </xdr:from>
    <xdr:to>
      <xdr:col>7</xdr:col>
      <xdr:colOff>7631546</xdr:colOff>
      <xdr:row>11</xdr:row>
      <xdr:rowOff>409287</xdr:rowOff>
    </xdr:to>
    <xdr:sp macro="" textlink="">
      <xdr:nvSpPr>
        <xdr:cNvPr id="10" name="吹き出し: 四角形 9">
          <a:extLst>
            <a:ext uri="{FF2B5EF4-FFF2-40B4-BE49-F238E27FC236}">
              <a16:creationId xmlns:a16="http://schemas.microsoft.com/office/drawing/2014/main" id="{6534A900-85E2-49A9-9053-CFF486A12E05}"/>
            </a:ext>
          </a:extLst>
        </xdr:cNvPr>
        <xdr:cNvSpPr/>
      </xdr:nvSpPr>
      <xdr:spPr>
        <a:xfrm>
          <a:off x="11926454" y="5770129"/>
          <a:ext cx="6765637" cy="665885"/>
        </a:xfrm>
        <a:prstGeom prst="wedgeRectCallout">
          <a:avLst>
            <a:gd name="adj1" fmla="val -55059"/>
            <a:gd name="adj2" fmla="val 1734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施工業者の情報を記入してください。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138546</xdr:colOff>
      <xdr:row>10</xdr:row>
      <xdr:rowOff>69272</xdr:rowOff>
    </xdr:from>
    <xdr:to>
      <xdr:col>7</xdr:col>
      <xdr:colOff>557645</xdr:colOff>
      <xdr:row>12</xdr:row>
      <xdr:rowOff>751031</xdr:rowOff>
    </xdr:to>
    <xdr:sp macro="" textlink="">
      <xdr:nvSpPr>
        <xdr:cNvPr id="16" name="右中かっこ 15">
          <a:extLst>
            <a:ext uri="{FF2B5EF4-FFF2-40B4-BE49-F238E27FC236}">
              <a16:creationId xmlns:a16="http://schemas.microsoft.com/office/drawing/2014/main" id="{F0EEC981-1A33-4562-BCC5-BF46F38D0C4D}"/>
            </a:ext>
          </a:extLst>
        </xdr:cNvPr>
        <xdr:cNvSpPr/>
      </xdr:nvSpPr>
      <xdr:spPr>
        <a:xfrm>
          <a:off x="11222182" y="5299363"/>
          <a:ext cx="419099" cy="2205759"/>
        </a:xfrm>
        <a:prstGeom prst="rightBrace">
          <a:avLst>
            <a:gd name="adj1" fmla="val 8333"/>
            <a:gd name="adj2" fmla="val 39695"/>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86591</xdr:colOff>
      <xdr:row>14</xdr:row>
      <xdr:rowOff>10968</xdr:rowOff>
    </xdr:from>
    <xdr:to>
      <xdr:col>7</xdr:col>
      <xdr:colOff>505690</xdr:colOff>
      <xdr:row>16</xdr:row>
      <xdr:rowOff>727364</xdr:rowOff>
    </xdr:to>
    <xdr:sp macro="" textlink="">
      <xdr:nvSpPr>
        <xdr:cNvPr id="17" name="右中かっこ 16">
          <a:extLst>
            <a:ext uri="{FF2B5EF4-FFF2-40B4-BE49-F238E27FC236}">
              <a16:creationId xmlns:a16="http://schemas.microsoft.com/office/drawing/2014/main" id="{031883B8-31DF-4A8E-831F-DCD7D1EC2834}"/>
            </a:ext>
          </a:extLst>
        </xdr:cNvPr>
        <xdr:cNvSpPr/>
      </xdr:nvSpPr>
      <xdr:spPr>
        <a:xfrm>
          <a:off x="11169209" y="8392968"/>
          <a:ext cx="419099" cy="2621396"/>
        </a:xfrm>
        <a:prstGeom prst="rightBrace">
          <a:avLst>
            <a:gd name="adj1" fmla="val 8333"/>
            <a:gd name="adj2" fmla="val 19176"/>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834448</xdr:colOff>
      <xdr:row>17</xdr:row>
      <xdr:rowOff>61373</xdr:rowOff>
    </xdr:from>
    <xdr:to>
      <xdr:col>8</xdr:col>
      <xdr:colOff>0</xdr:colOff>
      <xdr:row>18</xdr:row>
      <xdr:rowOff>541665</xdr:rowOff>
    </xdr:to>
    <xdr:sp macro="" textlink="">
      <xdr:nvSpPr>
        <xdr:cNvPr id="19" name="吹き出し: 四角形 18">
          <a:extLst>
            <a:ext uri="{FF2B5EF4-FFF2-40B4-BE49-F238E27FC236}">
              <a16:creationId xmlns:a16="http://schemas.microsoft.com/office/drawing/2014/main" id="{A842B19F-866E-41D5-A3B1-71630FEF977F}"/>
            </a:ext>
          </a:extLst>
        </xdr:cNvPr>
        <xdr:cNvSpPr/>
      </xdr:nvSpPr>
      <xdr:spPr>
        <a:xfrm>
          <a:off x="11917066" y="11110373"/>
          <a:ext cx="6830375" cy="1242292"/>
        </a:xfrm>
        <a:prstGeom prst="wedgeRectCallout">
          <a:avLst>
            <a:gd name="adj1" fmla="val -55143"/>
            <a:gd name="adj2" fmla="val 21586"/>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補助対象経費を入力してください。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見積書・費用の内訳書と整合すること。</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設備購入費（蓄電池本体及び付帯設備）</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　工事費　＝　合計額　ー　設備購入費</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31462</xdr:colOff>
      <xdr:row>17</xdr:row>
      <xdr:rowOff>191942</xdr:rowOff>
    </xdr:from>
    <xdr:to>
      <xdr:col>7</xdr:col>
      <xdr:colOff>453736</xdr:colOff>
      <xdr:row>19</xdr:row>
      <xdr:rowOff>118053</xdr:rowOff>
    </xdr:to>
    <xdr:sp macro="" textlink="">
      <xdr:nvSpPr>
        <xdr:cNvPr id="20" name="右中かっこ 19">
          <a:extLst>
            <a:ext uri="{FF2B5EF4-FFF2-40B4-BE49-F238E27FC236}">
              <a16:creationId xmlns:a16="http://schemas.microsoft.com/office/drawing/2014/main" id="{900BE44A-2053-4D5A-A0BD-E03135548CD6}"/>
            </a:ext>
          </a:extLst>
        </xdr:cNvPr>
        <xdr:cNvSpPr/>
      </xdr:nvSpPr>
      <xdr:spPr>
        <a:xfrm>
          <a:off x="11115098" y="9994033"/>
          <a:ext cx="422274" cy="1450111"/>
        </a:xfrm>
        <a:prstGeom prst="rightBrace">
          <a:avLst>
            <a:gd name="adj1" fmla="val 8333"/>
            <a:gd name="adj2" fmla="val 50491"/>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845418</xdr:colOff>
      <xdr:row>19</xdr:row>
      <xdr:rowOff>105351</xdr:rowOff>
    </xdr:from>
    <xdr:to>
      <xdr:col>7</xdr:col>
      <xdr:colOff>7654637</xdr:colOff>
      <xdr:row>19</xdr:row>
      <xdr:rowOff>628073</xdr:rowOff>
    </xdr:to>
    <xdr:sp macro="" textlink="">
      <xdr:nvSpPr>
        <xdr:cNvPr id="21" name="吹き出し: 四角形 20">
          <a:extLst>
            <a:ext uri="{FF2B5EF4-FFF2-40B4-BE49-F238E27FC236}">
              <a16:creationId xmlns:a16="http://schemas.microsoft.com/office/drawing/2014/main" id="{850B67A7-5494-4AB0-B63A-058831C01901}"/>
            </a:ext>
          </a:extLst>
        </xdr:cNvPr>
        <xdr:cNvSpPr/>
      </xdr:nvSpPr>
      <xdr:spPr>
        <a:xfrm>
          <a:off x="11905963" y="11466078"/>
          <a:ext cx="6809219" cy="522722"/>
        </a:xfrm>
        <a:prstGeom prst="wedgeRectCallout">
          <a:avLst>
            <a:gd name="adj1" fmla="val -62306"/>
            <a:gd name="adj2" fmla="val 16474"/>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水色のセルは、自動入力となっています。手入力は不要です。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73"/>
  <sheetViews>
    <sheetView tabSelected="1" view="pageBreakPreview" zoomScale="70" zoomScaleNormal="100" zoomScaleSheetLayoutView="70" workbookViewId="0"/>
  </sheetViews>
  <sheetFormatPr defaultColWidth="9" defaultRowHeight="30"/>
  <cols>
    <col min="1" max="1" width="5.625" style="1" customWidth="1"/>
    <col min="2" max="2" width="23.5" style="1" customWidth="1"/>
    <col min="3" max="3" width="23.125" style="1" customWidth="1"/>
    <col min="4" max="4" width="25.625" style="1" customWidth="1"/>
    <col min="5" max="5" width="23.5" style="1" customWidth="1"/>
    <col min="6" max="6" width="25.625" style="1" customWidth="1"/>
    <col min="7" max="7" width="23.125" style="1" customWidth="1"/>
    <col min="8" max="8" width="100.625" style="1" customWidth="1"/>
    <col min="9" max="10" width="21.375" style="1" hidden="1" customWidth="1"/>
    <col min="11" max="13" width="9" style="1" hidden="1" customWidth="1"/>
    <col min="14" max="16384" width="9" style="1"/>
  </cols>
  <sheetData>
    <row r="1" spans="1:9">
      <c r="A1" s="2" t="s">
        <v>7</v>
      </c>
      <c r="F1" s="43"/>
      <c r="G1" s="49"/>
    </row>
    <row r="2" spans="1:9">
      <c r="A2" s="2"/>
    </row>
    <row r="3" spans="1:9">
      <c r="A3" s="140" t="s">
        <v>149</v>
      </c>
      <c r="B3" s="140"/>
      <c r="C3" s="140"/>
      <c r="D3" s="140"/>
      <c r="E3" s="140"/>
      <c r="F3" s="140"/>
      <c r="G3" s="140"/>
    </row>
    <row r="4" spans="1:9" ht="30.75" thickBot="1">
      <c r="A4" s="43"/>
      <c r="B4" s="43"/>
      <c r="C4" s="43"/>
      <c r="D4" s="43"/>
      <c r="E4" s="43"/>
      <c r="F4" s="43"/>
      <c r="G4" s="43"/>
    </row>
    <row r="5" spans="1:9" ht="30.75" thickBot="1">
      <c r="F5" s="24" t="s">
        <v>4</v>
      </c>
      <c r="G5" s="94" t="s">
        <v>139</v>
      </c>
    </row>
    <row r="6" spans="1:9">
      <c r="A6" s="1" t="s">
        <v>108</v>
      </c>
    </row>
    <row r="7" spans="1:9">
      <c r="A7" s="1" t="s">
        <v>112</v>
      </c>
    </row>
    <row r="8" spans="1:9" ht="30.75" thickBot="1"/>
    <row r="9" spans="1:9" ht="29.1" customHeight="1">
      <c r="B9" s="156" t="s">
        <v>11</v>
      </c>
      <c r="C9" s="23" t="s">
        <v>119</v>
      </c>
      <c r="D9" s="144" t="s">
        <v>148</v>
      </c>
      <c r="E9" s="145"/>
      <c r="F9" s="145"/>
      <c r="G9" s="146"/>
    </row>
    <row r="10" spans="1:9" ht="21" customHeight="1">
      <c r="B10" s="157"/>
      <c r="C10" s="17" t="s">
        <v>10</v>
      </c>
      <c r="D10" s="147" t="s">
        <v>90</v>
      </c>
      <c r="E10" s="147"/>
      <c r="F10" s="147"/>
      <c r="G10" s="148"/>
    </row>
    <row r="11" spans="1:9">
      <c r="B11" s="158"/>
      <c r="C11" s="89"/>
      <c r="D11" s="149"/>
      <c r="E11" s="150"/>
      <c r="F11" s="150"/>
      <c r="G11" s="151"/>
      <c r="I11" s="1" t="s">
        <v>92</v>
      </c>
    </row>
    <row r="12" spans="1:9" s="14" customFormat="1">
      <c r="A12" s="1"/>
      <c r="B12" s="21" t="s">
        <v>0</v>
      </c>
      <c r="C12" s="109"/>
      <c r="D12" s="109"/>
      <c r="E12" s="18" t="s">
        <v>125</v>
      </c>
      <c r="F12" s="109"/>
      <c r="G12" s="155"/>
      <c r="H12" s="1"/>
    </row>
    <row r="13" spans="1:9" s="14" customFormat="1" ht="30.75" thickBot="1">
      <c r="A13" s="1"/>
      <c r="B13" s="22" t="s">
        <v>3</v>
      </c>
      <c r="C13" s="152"/>
      <c r="D13" s="153"/>
      <c r="E13" s="153"/>
      <c r="F13" s="153"/>
      <c r="G13" s="154"/>
      <c r="H13" s="1"/>
    </row>
    <row r="14" spans="1:9">
      <c r="B14" s="50"/>
      <c r="I14" s="46" t="s">
        <v>91</v>
      </c>
    </row>
    <row r="15" spans="1:9" ht="30" customHeight="1">
      <c r="A15" s="159" t="s">
        <v>104</v>
      </c>
      <c r="B15" s="159"/>
      <c r="C15" s="159"/>
      <c r="D15" s="159"/>
      <c r="E15" s="159"/>
      <c r="F15" s="159"/>
      <c r="G15" s="159"/>
    </row>
    <row r="16" spans="1:9">
      <c r="A16" s="159"/>
      <c r="B16" s="159"/>
      <c r="C16" s="159"/>
      <c r="D16" s="159"/>
      <c r="E16" s="159"/>
      <c r="F16" s="159"/>
      <c r="G16" s="159"/>
    </row>
    <row r="17" spans="1:13">
      <c r="A17" s="35"/>
      <c r="B17" s="35"/>
      <c r="C17" s="35"/>
      <c r="D17" s="35"/>
      <c r="E17" s="35"/>
      <c r="F17" s="35"/>
      <c r="G17" s="35"/>
    </row>
    <row r="18" spans="1:13" ht="30.75" thickBot="1">
      <c r="A18" s="1">
        <v>1</v>
      </c>
      <c r="B18" s="1" t="s">
        <v>12</v>
      </c>
    </row>
    <row r="19" spans="1:13" ht="30" customHeight="1">
      <c r="B19" s="112" t="s">
        <v>14</v>
      </c>
      <c r="C19" s="113"/>
      <c r="D19" s="114"/>
      <c r="E19" s="164">
        <f>別紙１!E23</f>
        <v>0</v>
      </c>
      <c r="F19" s="165"/>
      <c r="G19" s="31" t="s">
        <v>1</v>
      </c>
      <c r="I19" s="1" t="s">
        <v>77</v>
      </c>
    </row>
    <row r="20" spans="1:13" ht="30" customHeight="1">
      <c r="B20" s="115" t="s">
        <v>28</v>
      </c>
      <c r="C20" s="116"/>
      <c r="D20" s="117"/>
      <c r="E20" s="166">
        <f>別紙２!E22</f>
        <v>0</v>
      </c>
      <c r="F20" s="167"/>
      <c r="G20" s="32" t="s">
        <v>1</v>
      </c>
    </row>
    <row r="21" spans="1:13" ht="30" customHeight="1">
      <c r="B21" s="115" t="s">
        <v>15</v>
      </c>
      <c r="C21" s="116"/>
      <c r="D21" s="117"/>
      <c r="E21" s="110"/>
      <c r="F21" s="111"/>
      <c r="G21" s="32" t="s">
        <v>1</v>
      </c>
    </row>
    <row r="22" spans="1:13" ht="30" customHeight="1">
      <c r="B22" s="115" t="s">
        <v>16</v>
      </c>
      <c r="C22" s="116"/>
      <c r="D22" s="117"/>
      <c r="E22" s="110"/>
      <c r="F22" s="111"/>
      <c r="G22" s="32" t="s">
        <v>1</v>
      </c>
    </row>
    <row r="23" spans="1:13" ht="30.75" thickBot="1">
      <c r="B23" s="168" t="s">
        <v>18</v>
      </c>
      <c r="C23" s="169"/>
      <c r="D23" s="170"/>
      <c r="E23" s="160">
        <f>SUM(E19:F22)</f>
        <v>0</v>
      </c>
      <c r="F23" s="161"/>
      <c r="G23" s="33" t="s">
        <v>1</v>
      </c>
    </row>
    <row r="24" spans="1:13">
      <c r="B24" s="8"/>
      <c r="C24" s="7"/>
      <c r="D24" s="7"/>
      <c r="E24" s="7"/>
      <c r="F24" s="7"/>
      <c r="G24" s="7"/>
      <c r="I24" s="1" t="s">
        <v>60</v>
      </c>
      <c r="J24" s="1" t="s">
        <v>64</v>
      </c>
    </row>
    <row r="25" spans="1:13" ht="30.75" thickBot="1">
      <c r="A25" s="1">
        <v>2</v>
      </c>
      <c r="B25" s="2" t="s">
        <v>21</v>
      </c>
      <c r="C25" s="7"/>
      <c r="D25" s="7"/>
      <c r="E25" s="7"/>
      <c r="F25" s="7"/>
      <c r="G25" s="7"/>
      <c r="I25" s="1" t="s">
        <v>61</v>
      </c>
      <c r="J25" s="1" t="s">
        <v>65</v>
      </c>
    </row>
    <row r="26" spans="1:13" ht="30" customHeight="1">
      <c r="B26" s="171" t="s">
        <v>120</v>
      </c>
      <c r="C26" s="172"/>
      <c r="D26" s="173"/>
      <c r="E26" s="174" t="s">
        <v>148</v>
      </c>
      <c r="F26" s="175"/>
      <c r="G26" s="176"/>
      <c r="J26" s="1" t="s">
        <v>68</v>
      </c>
    </row>
    <row r="27" spans="1:13" ht="30" customHeight="1">
      <c r="B27" s="118" t="s">
        <v>66</v>
      </c>
      <c r="C27" s="119"/>
      <c r="D27" s="119"/>
      <c r="E27" s="120"/>
      <c r="F27" s="121"/>
      <c r="G27" s="122"/>
    </row>
    <row r="28" spans="1:13" ht="30" customHeight="1">
      <c r="B28" s="162" t="s">
        <v>67</v>
      </c>
      <c r="C28" s="163"/>
      <c r="D28" s="163"/>
      <c r="E28" s="163"/>
      <c r="F28" s="121"/>
      <c r="G28" s="122"/>
    </row>
    <row r="29" spans="1:13" ht="30" customHeight="1">
      <c r="B29" s="106" t="s">
        <v>25</v>
      </c>
      <c r="C29" s="54"/>
      <c r="D29" s="125" t="s">
        <v>71</v>
      </c>
      <c r="E29" s="126"/>
      <c r="F29" s="125" t="s">
        <v>72</v>
      </c>
      <c r="G29" s="127"/>
    </row>
    <row r="30" spans="1:13" ht="29.1" customHeight="1">
      <c r="B30" s="107"/>
      <c r="C30" s="55" t="s">
        <v>73</v>
      </c>
      <c r="D30" s="128" t="s">
        <v>70</v>
      </c>
      <c r="E30" s="129"/>
      <c r="F30" s="128" t="s">
        <v>69</v>
      </c>
      <c r="G30" s="130"/>
      <c r="I30" s="1" t="s">
        <v>70</v>
      </c>
      <c r="M30" s="1" t="s">
        <v>80</v>
      </c>
    </row>
    <row r="31" spans="1:13">
      <c r="B31" s="107"/>
      <c r="C31" s="55" t="s">
        <v>22</v>
      </c>
      <c r="D31" s="53">
        <f>別紙１!D19</f>
        <v>0</v>
      </c>
      <c r="E31" s="52" t="s">
        <v>113</v>
      </c>
      <c r="F31" s="51">
        <f>別紙２!D17</f>
        <v>0</v>
      </c>
      <c r="G31" s="32" t="s">
        <v>114</v>
      </c>
      <c r="I31" s="1" t="s">
        <v>69</v>
      </c>
      <c r="M31" s="1" t="s">
        <v>81</v>
      </c>
    </row>
    <row r="32" spans="1:13">
      <c r="B32" s="107"/>
      <c r="C32" s="55" t="s">
        <v>23</v>
      </c>
      <c r="D32" s="67">
        <f>別紙１!D22</f>
        <v>0</v>
      </c>
      <c r="E32" s="84" t="s">
        <v>115</v>
      </c>
      <c r="F32" s="67">
        <f>別紙２!D20</f>
        <v>0</v>
      </c>
      <c r="G32" s="32" t="s">
        <v>115</v>
      </c>
    </row>
    <row r="33" spans="1:9" ht="30.75" thickBot="1">
      <c r="B33" s="108"/>
      <c r="C33" s="56" t="s">
        <v>24</v>
      </c>
      <c r="D33" s="68">
        <f>別紙１!E23</f>
        <v>0</v>
      </c>
      <c r="E33" s="98" t="s">
        <v>1</v>
      </c>
      <c r="F33" s="68">
        <f>別紙２!E22</f>
        <v>0</v>
      </c>
      <c r="G33" s="33" t="s">
        <v>1</v>
      </c>
    </row>
    <row r="34" spans="1:9" ht="12" customHeight="1">
      <c r="B34" s="3"/>
      <c r="C34" s="43"/>
      <c r="D34" s="43"/>
      <c r="E34" s="43"/>
      <c r="F34" s="43"/>
    </row>
    <row r="35" spans="1:9" s="14" customFormat="1">
      <c r="A35" s="1">
        <v>3</v>
      </c>
      <c r="B35" s="1" t="s">
        <v>121</v>
      </c>
      <c r="C35" s="1"/>
      <c r="D35" s="1"/>
      <c r="E35" s="1"/>
      <c r="F35" s="1"/>
      <c r="G35" s="1"/>
      <c r="H35" s="1"/>
    </row>
    <row r="36" spans="1:9" s="14" customFormat="1" ht="5.25" customHeight="1">
      <c r="A36" s="1"/>
      <c r="B36" s="1"/>
      <c r="C36" s="1"/>
      <c r="D36" s="1"/>
      <c r="E36" s="1"/>
      <c r="F36" s="1"/>
      <c r="G36" s="1"/>
      <c r="H36" s="1"/>
    </row>
    <row r="37" spans="1:9" s="14" customFormat="1">
      <c r="A37" s="1"/>
      <c r="B37" s="90" t="s">
        <v>89</v>
      </c>
      <c r="C37" s="1"/>
      <c r="D37" s="1"/>
      <c r="E37" s="1"/>
      <c r="F37" s="1"/>
      <c r="G37" s="1"/>
      <c r="H37" s="1"/>
      <c r="I37" s="1" t="s">
        <v>89</v>
      </c>
    </row>
    <row r="38" spans="1:9" s="14" customFormat="1" ht="5.25" customHeight="1">
      <c r="A38" s="1"/>
      <c r="B38" s="90"/>
      <c r="C38" s="1"/>
      <c r="D38" s="1"/>
      <c r="E38" s="1"/>
      <c r="F38" s="1"/>
      <c r="G38" s="1"/>
      <c r="H38" s="1"/>
      <c r="I38" s="1" t="s">
        <v>110</v>
      </c>
    </row>
    <row r="39" spans="1:9" s="14" customFormat="1" ht="30.75" thickBot="1">
      <c r="A39" s="1"/>
      <c r="B39" s="90" t="s">
        <v>109</v>
      </c>
      <c r="C39" s="10" t="s">
        <v>122</v>
      </c>
      <c r="D39" s="1"/>
      <c r="E39" s="1"/>
      <c r="F39" s="1"/>
      <c r="G39" s="1"/>
      <c r="H39" s="1"/>
      <c r="I39" s="1" t="s">
        <v>109</v>
      </c>
    </row>
    <row r="40" spans="1:9" s="14" customFormat="1">
      <c r="A40" s="1"/>
      <c r="B40" s="19" t="s">
        <v>26</v>
      </c>
      <c r="C40" s="123"/>
      <c r="D40" s="124"/>
      <c r="E40" s="92" t="s">
        <v>127</v>
      </c>
      <c r="F40" s="131"/>
      <c r="G40" s="132"/>
      <c r="H40" s="1"/>
      <c r="I40" s="1" t="s">
        <v>111</v>
      </c>
    </row>
    <row r="41" spans="1:9" s="14" customFormat="1">
      <c r="A41" s="1"/>
      <c r="B41" s="20" t="s">
        <v>124</v>
      </c>
      <c r="C41" s="102"/>
      <c r="D41" s="103"/>
      <c r="E41" s="91" t="s">
        <v>123</v>
      </c>
      <c r="F41" s="104"/>
      <c r="G41" s="105"/>
      <c r="H41" s="1"/>
    </row>
    <row r="42" spans="1:9" s="14" customFormat="1">
      <c r="A42" s="1"/>
      <c r="B42" s="21" t="s">
        <v>125</v>
      </c>
      <c r="C42" s="109"/>
      <c r="D42" s="109"/>
      <c r="E42" s="93" t="s">
        <v>10</v>
      </c>
      <c r="F42" s="138"/>
      <c r="G42" s="139"/>
      <c r="H42" s="1"/>
    </row>
    <row r="43" spans="1:9" s="14" customFormat="1" ht="30.75" thickBot="1">
      <c r="A43" s="1"/>
      <c r="B43" s="22" t="s">
        <v>3</v>
      </c>
      <c r="C43" s="141"/>
      <c r="D43" s="142"/>
      <c r="E43" s="99" t="s">
        <v>126</v>
      </c>
      <c r="F43" s="141"/>
      <c r="G43" s="143"/>
      <c r="H43" s="1"/>
    </row>
    <row r="44" spans="1:9" ht="12" customHeight="1"/>
    <row r="45" spans="1:9" ht="12" customHeight="1"/>
    <row r="46" spans="1:9" ht="12" customHeight="1"/>
    <row r="47" spans="1:9">
      <c r="A47" s="140" t="s">
        <v>5</v>
      </c>
      <c r="B47" s="140"/>
      <c r="C47" s="140"/>
      <c r="D47" s="140"/>
      <c r="E47" s="140"/>
      <c r="F47" s="140"/>
      <c r="G47" s="140"/>
    </row>
    <row r="48" spans="1:9" ht="15" customHeight="1"/>
    <row r="49" spans="1:9" ht="30" customHeight="1">
      <c r="A49" s="136" t="s">
        <v>102</v>
      </c>
      <c r="B49" s="136"/>
      <c r="C49" s="136"/>
      <c r="D49" s="136"/>
      <c r="E49" s="136"/>
      <c r="F49" s="136"/>
      <c r="G49" s="136"/>
    </row>
    <row r="50" spans="1:9" ht="30" customHeight="1">
      <c r="A50" s="136"/>
      <c r="B50" s="136"/>
      <c r="C50" s="136"/>
      <c r="D50" s="136"/>
      <c r="E50" s="136"/>
      <c r="F50" s="136"/>
      <c r="G50" s="136"/>
    </row>
    <row r="51" spans="1:9" ht="30" customHeight="1">
      <c r="A51" s="136"/>
      <c r="B51" s="136"/>
      <c r="C51" s="136"/>
      <c r="D51" s="136"/>
      <c r="E51" s="136"/>
      <c r="F51" s="136"/>
      <c r="G51" s="136"/>
    </row>
    <row r="52" spans="1:9" ht="30" customHeight="1">
      <c r="A52" s="136"/>
      <c r="B52" s="136"/>
      <c r="C52" s="136"/>
      <c r="D52" s="136"/>
      <c r="E52" s="136"/>
      <c r="F52" s="136"/>
      <c r="G52" s="136"/>
    </row>
    <row r="53" spans="1:9">
      <c r="A53" s="136"/>
      <c r="B53" s="136"/>
      <c r="C53" s="136"/>
      <c r="D53" s="136"/>
      <c r="E53" s="136"/>
      <c r="F53" s="136"/>
      <c r="G53" s="136"/>
    </row>
    <row r="54" spans="1:9" ht="5.25" customHeight="1">
      <c r="B54" s="5"/>
      <c r="C54" s="5"/>
      <c r="D54" s="5"/>
      <c r="E54" s="5"/>
      <c r="F54" s="5"/>
      <c r="G54" s="5"/>
    </row>
    <row r="55" spans="1:9" s="44" customFormat="1" ht="25.5">
      <c r="A55" s="6">
        <v>1</v>
      </c>
      <c r="B55" s="134" t="s">
        <v>2</v>
      </c>
      <c r="C55" s="134"/>
      <c r="D55" s="134"/>
      <c r="E55" s="134"/>
      <c r="F55" s="134"/>
      <c r="G55" s="134"/>
    </row>
    <row r="56" spans="1:9" s="44" customFormat="1" ht="30" customHeight="1">
      <c r="A56" s="6">
        <v>2</v>
      </c>
      <c r="B56" s="136" t="s">
        <v>103</v>
      </c>
      <c r="C56" s="136"/>
      <c r="D56" s="136"/>
      <c r="E56" s="136"/>
      <c r="F56" s="136"/>
      <c r="G56" s="136"/>
    </row>
    <row r="57" spans="1:9" s="44" customFormat="1" ht="25.5">
      <c r="A57" s="6"/>
      <c r="B57" s="136"/>
      <c r="C57" s="136"/>
      <c r="D57" s="136"/>
      <c r="E57" s="136"/>
      <c r="F57" s="136"/>
      <c r="G57" s="136"/>
    </row>
    <row r="58" spans="1:9" s="44" customFormat="1" ht="25.5">
      <c r="A58" s="6"/>
      <c r="B58" s="136"/>
      <c r="C58" s="136"/>
      <c r="D58" s="136"/>
      <c r="E58" s="136"/>
      <c r="F58" s="136"/>
      <c r="G58" s="136"/>
    </row>
    <row r="59" spans="1:9" s="44" customFormat="1" ht="25.5">
      <c r="A59" s="6"/>
      <c r="B59" s="136"/>
      <c r="C59" s="136"/>
      <c r="D59" s="136"/>
      <c r="E59" s="136"/>
      <c r="F59" s="136"/>
      <c r="G59" s="136"/>
    </row>
    <row r="60" spans="1:9" s="44" customFormat="1" ht="25.5">
      <c r="A60" s="6"/>
      <c r="B60" s="136"/>
      <c r="C60" s="136"/>
      <c r="D60" s="136"/>
      <c r="E60" s="136"/>
      <c r="F60" s="136"/>
      <c r="G60" s="136"/>
    </row>
    <row r="61" spans="1:9" s="44" customFormat="1" ht="25.5">
      <c r="A61" s="6">
        <v>3</v>
      </c>
      <c r="B61" s="136" t="s">
        <v>6</v>
      </c>
      <c r="C61" s="136"/>
      <c r="D61" s="136"/>
      <c r="E61" s="136"/>
      <c r="F61" s="136"/>
      <c r="G61" s="136"/>
    </row>
    <row r="62" spans="1:9" s="44" customFormat="1" ht="30" customHeight="1">
      <c r="A62" s="6">
        <v>4</v>
      </c>
      <c r="B62" s="136" t="s">
        <v>105</v>
      </c>
      <c r="C62" s="136"/>
      <c r="D62" s="136"/>
      <c r="E62" s="136"/>
      <c r="F62" s="136"/>
      <c r="G62" s="136"/>
    </row>
    <row r="63" spans="1:9" s="44" customFormat="1" ht="25.5">
      <c r="A63" s="6"/>
      <c r="B63" s="136"/>
      <c r="C63" s="136"/>
      <c r="D63" s="136"/>
      <c r="E63" s="136"/>
      <c r="F63" s="136"/>
      <c r="G63" s="136"/>
    </row>
    <row r="64" spans="1:9" s="44" customFormat="1" ht="26.25" thickBot="1">
      <c r="A64" s="6">
        <v>5</v>
      </c>
      <c r="B64" s="135" t="s">
        <v>82</v>
      </c>
      <c r="C64" s="135"/>
      <c r="D64" s="135"/>
      <c r="E64" s="135"/>
      <c r="F64" s="135"/>
      <c r="G64" s="135"/>
      <c r="I64" s="44" t="s">
        <v>55</v>
      </c>
    </row>
    <row r="65" spans="1:9" ht="30.75" thickBot="1">
      <c r="B65" s="57"/>
      <c r="C65" s="37" t="s">
        <v>86</v>
      </c>
      <c r="D65" s="38"/>
      <c r="E65" s="38"/>
      <c r="F65" s="38"/>
      <c r="G65" s="39"/>
      <c r="I65" s="40" t="s">
        <v>87</v>
      </c>
    </row>
    <row r="66" spans="1:9" ht="15" customHeight="1">
      <c r="B66" s="5"/>
      <c r="C66" s="5"/>
      <c r="D66" s="5"/>
      <c r="E66" s="5"/>
      <c r="F66" s="5"/>
      <c r="G66" s="5"/>
    </row>
    <row r="67" spans="1:9">
      <c r="A67" s="1" t="s">
        <v>53</v>
      </c>
      <c r="C67" s="43"/>
      <c r="D67" s="43"/>
      <c r="E67" s="43"/>
      <c r="F67" s="43"/>
    </row>
    <row r="68" spans="1:9" ht="154.5" customHeight="1">
      <c r="B68" s="9" t="s">
        <v>27</v>
      </c>
      <c r="C68" s="137" t="s">
        <v>151</v>
      </c>
      <c r="D68" s="137"/>
      <c r="E68" s="137"/>
      <c r="F68" s="137"/>
      <c r="G68" s="137"/>
    </row>
    <row r="69" spans="1:9" ht="105" customHeight="1">
      <c r="B69" s="9" t="s">
        <v>29</v>
      </c>
      <c r="C69" s="137" t="s">
        <v>152</v>
      </c>
      <c r="D69" s="137"/>
      <c r="E69" s="137"/>
      <c r="F69" s="137"/>
      <c r="G69" s="137"/>
    </row>
    <row r="70" spans="1:9" ht="164.45" customHeight="1">
      <c r="B70" s="95" t="s">
        <v>30</v>
      </c>
      <c r="C70" s="133" t="s">
        <v>100</v>
      </c>
      <c r="D70" s="133"/>
      <c r="E70" s="133"/>
      <c r="F70" s="133"/>
      <c r="G70" s="133"/>
    </row>
    <row r="71" spans="1:9" ht="219.95" customHeight="1">
      <c r="B71" s="9" t="s">
        <v>31</v>
      </c>
      <c r="C71" s="133" t="s">
        <v>101</v>
      </c>
      <c r="D71" s="133"/>
      <c r="E71" s="133"/>
      <c r="F71" s="133"/>
      <c r="G71" s="133"/>
    </row>
    <row r="72" spans="1:9">
      <c r="B72" s="4"/>
      <c r="C72" s="42"/>
      <c r="D72" s="6"/>
      <c r="E72" s="6"/>
      <c r="F72" s="6"/>
      <c r="G72" s="6"/>
    </row>
    <row r="73" spans="1:9">
      <c r="B73" s="3"/>
    </row>
  </sheetData>
  <sheetProtection algorithmName="SHA-512" hashValue="rmA7YGf4qHUKjOTCwsLsLM4icY4z2YPKXPirSwuC6hhcW6mFN6zcoA2bo7jawwBgAyrldGZ5kcYF9FnNjSeExQ==" saltValue="cLe5/t4q7K0vxn8kfYUdWQ==" spinCount="100000" sheet="1" objects="1" scenarios="1"/>
  <mergeCells count="49">
    <mergeCell ref="A15:G16"/>
    <mergeCell ref="E23:F23"/>
    <mergeCell ref="B28:E28"/>
    <mergeCell ref="F28:G28"/>
    <mergeCell ref="E19:F19"/>
    <mergeCell ref="E20:F20"/>
    <mergeCell ref="E21:F21"/>
    <mergeCell ref="B23:D23"/>
    <mergeCell ref="B26:D26"/>
    <mergeCell ref="E26:G26"/>
    <mergeCell ref="A3:G3"/>
    <mergeCell ref="D9:G9"/>
    <mergeCell ref="D10:G10"/>
    <mergeCell ref="D11:G11"/>
    <mergeCell ref="C13:G13"/>
    <mergeCell ref="F12:G12"/>
    <mergeCell ref="B9:B11"/>
    <mergeCell ref="F40:G40"/>
    <mergeCell ref="C71:G71"/>
    <mergeCell ref="B55:G55"/>
    <mergeCell ref="B64:G64"/>
    <mergeCell ref="B61:G61"/>
    <mergeCell ref="A49:G53"/>
    <mergeCell ref="C70:G70"/>
    <mergeCell ref="C68:G68"/>
    <mergeCell ref="C69:G69"/>
    <mergeCell ref="C42:D42"/>
    <mergeCell ref="F42:G42"/>
    <mergeCell ref="A47:G47"/>
    <mergeCell ref="B62:G63"/>
    <mergeCell ref="B56:G60"/>
    <mergeCell ref="C43:D43"/>
    <mergeCell ref="F43:G43"/>
    <mergeCell ref="C41:D41"/>
    <mergeCell ref="F41:G41"/>
    <mergeCell ref="B29:B33"/>
    <mergeCell ref="C12:D12"/>
    <mergeCell ref="E22:F22"/>
    <mergeCell ref="B19:D19"/>
    <mergeCell ref="B20:D20"/>
    <mergeCell ref="B21:D21"/>
    <mergeCell ref="B22:D22"/>
    <mergeCell ref="B27:E27"/>
    <mergeCell ref="F27:G27"/>
    <mergeCell ref="C40:D40"/>
    <mergeCell ref="D29:E29"/>
    <mergeCell ref="F29:G29"/>
    <mergeCell ref="D30:E30"/>
    <mergeCell ref="F30:G30"/>
  </mergeCells>
  <phoneticPr fontId="1"/>
  <dataValidations count="8">
    <dataValidation type="list" allowBlank="1" showInputMessage="1" showErrorMessage="1" sqref="F27:G27" xr:uid="{B71731D4-B698-4738-93D2-9BB04DFBAA4D}">
      <formula1>$I$24:$I$26</formula1>
    </dataValidation>
    <dataValidation type="list" allowBlank="1" showInputMessage="1" showErrorMessage="1" sqref="F28:G28" xr:uid="{865DB21D-0954-48C3-A281-EF58FCC9F28D}">
      <formula1>$J$24:$J$26</formula1>
    </dataValidation>
    <dataValidation type="list" allowBlank="1" showInputMessage="1" showErrorMessage="1" sqref="B65" xr:uid="{B10FA402-FEFE-427E-B86D-E78916D77987}">
      <formula1>$I$64:$I$65</formula1>
    </dataValidation>
    <dataValidation type="list" allowBlank="1" showInputMessage="1" showErrorMessage="1" sqref="D30:G30" xr:uid="{4DEF55E6-52B2-446E-A3C4-8CEBBD75D298}">
      <formula1>$I$30:$I$33</formula1>
    </dataValidation>
    <dataValidation type="list" allowBlank="1" showInputMessage="1" showErrorMessage="1" sqref="E31 G31" xr:uid="{E45565DE-71AD-4BA0-870E-AC4A2FBD36EA}">
      <formula1>$M$30:$M$33</formula1>
    </dataValidation>
    <dataValidation type="list" allowBlank="1" showInputMessage="1" showErrorMessage="1" sqref="B39" xr:uid="{F419CBF9-5487-4CAC-81C9-10EBCC3C794F}">
      <formula1>$I$39:$I$40</formula1>
    </dataValidation>
    <dataValidation type="list" allowBlank="1" showInputMessage="1" showErrorMessage="1" sqref="B38" xr:uid="{A46E82B8-2B92-4827-AAB9-D0E192169D78}">
      <formula1>$I$37:$I$37</formula1>
    </dataValidation>
    <dataValidation type="list" allowBlank="1" showInputMessage="1" showErrorMessage="1" sqref="B37" xr:uid="{8EC956AB-31D1-42BE-9EFC-4BBE055B0328}">
      <formula1>$I$37:$I$38</formula1>
    </dataValidation>
  </dataValidations>
  <printOptions horizontalCentered="1"/>
  <pageMargins left="0.23622047244094491" right="0.23622047244094491" top="0.74803149606299213" bottom="0.74803149606299213" header="0.31496062992125984" footer="0.31496062992125984"/>
  <pageSetup paperSize="9" scale="57" fitToHeight="2" orientation="portrait" r:id="rId1"/>
  <headerFooter>
    <oddFooter>&amp;P / &amp;N ページ</oddFooter>
  </headerFooter>
  <rowBreaks count="1" manualBreakCount="1">
    <brk id="46"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43A38-8153-4F61-B92E-610431A728FF}">
  <sheetPr>
    <pageSetUpPr fitToPage="1"/>
  </sheetPr>
  <dimension ref="A1:K30"/>
  <sheetViews>
    <sheetView view="pageBreakPreview" zoomScale="70" zoomScaleNormal="100" zoomScaleSheetLayoutView="70" workbookViewId="0"/>
  </sheetViews>
  <sheetFormatPr defaultColWidth="9" defaultRowHeight="30"/>
  <cols>
    <col min="1" max="1" width="5.625" style="1" customWidth="1"/>
    <col min="2" max="3" width="23.5" style="1" customWidth="1"/>
    <col min="4" max="4" width="34.75" style="1" customWidth="1"/>
    <col min="5" max="5" width="9" style="1"/>
    <col min="6" max="8" width="23.5" style="1" customWidth="1"/>
    <col min="9" max="9" width="100.625" style="1" customWidth="1"/>
    <col min="10" max="11" width="21.375" style="1" customWidth="1"/>
    <col min="12" max="16384" width="9" style="1"/>
  </cols>
  <sheetData>
    <row r="1" spans="1:8">
      <c r="A1" s="2" t="s">
        <v>32</v>
      </c>
      <c r="G1" s="43"/>
      <c r="H1" s="49"/>
    </row>
    <row r="2" spans="1:8">
      <c r="A2" s="2"/>
    </row>
    <row r="3" spans="1:8">
      <c r="A3" s="181" t="s">
        <v>106</v>
      </c>
      <c r="B3" s="181"/>
      <c r="C3" s="181"/>
      <c r="D3" s="181"/>
      <c r="E3" s="181"/>
      <c r="F3" s="181"/>
      <c r="G3" s="181"/>
      <c r="H3" s="181"/>
    </row>
    <row r="4" spans="1:8">
      <c r="A4" s="1">
        <v>1</v>
      </c>
      <c r="B4" s="10" t="s">
        <v>11</v>
      </c>
      <c r="C4" s="43"/>
      <c r="D4" s="43"/>
      <c r="F4" s="43"/>
      <c r="G4" s="43"/>
      <c r="H4" s="43"/>
    </row>
    <row r="5" spans="1:8" ht="60" customHeight="1">
      <c r="B5" s="189" t="s">
        <v>136</v>
      </c>
      <c r="C5" s="189"/>
      <c r="D5" s="182">
        <f>申請書!D11</f>
        <v>0</v>
      </c>
      <c r="E5" s="182"/>
      <c r="F5" s="182"/>
      <c r="G5" s="182"/>
      <c r="H5" s="182"/>
    </row>
    <row r="6" spans="1:8">
      <c r="A6" s="35"/>
      <c r="B6" s="35"/>
      <c r="C6" s="35"/>
      <c r="D6" s="35"/>
      <c r="F6" s="35"/>
      <c r="G6" s="35"/>
      <c r="H6" s="35"/>
    </row>
    <row r="7" spans="1:8">
      <c r="A7" s="1">
        <v>2</v>
      </c>
      <c r="B7" s="1" t="s">
        <v>33</v>
      </c>
    </row>
    <row r="8" spans="1:8" ht="60" customHeight="1">
      <c r="B8" s="195" t="s">
        <v>17</v>
      </c>
      <c r="C8" s="195"/>
      <c r="D8" s="196" t="str">
        <f>申請書!E26</f>
        <v>〒 　  - 　　　[住所]</v>
      </c>
      <c r="E8" s="196"/>
      <c r="F8" s="196"/>
      <c r="G8" s="196"/>
      <c r="H8" s="196"/>
    </row>
    <row r="9" spans="1:8" ht="60" customHeight="1" thickBot="1">
      <c r="B9" s="197" t="s">
        <v>62</v>
      </c>
      <c r="C9" s="198"/>
      <c r="D9" s="198"/>
      <c r="E9" s="199">
        <f>申請書!F27</f>
        <v>0</v>
      </c>
      <c r="F9" s="199"/>
      <c r="G9" s="11" t="s">
        <v>63</v>
      </c>
      <c r="H9" s="27">
        <f>申請書!F28</f>
        <v>0</v>
      </c>
    </row>
    <row r="10" spans="1:8" ht="60" customHeight="1" thickBot="1">
      <c r="B10" s="26" t="s">
        <v>34</v>
      </c>
      <c r="C10" s="190" t="s">
        <v>140</v>
      </c>
      <c r="D10" s="190"/>
      <c r="E10" s="190"/>
      <c r="F10" s="28" t="s">
        <v>35</v>
      </c>
      <c r="G10" s="190" t="s">
        <v>140</v>
      </c>
      <c r="H10" s="191"/>
    </row>
    <row r="11" spans="1:8" ht="60" customHeight="1">
      <c r="B11" s="192" t="s">
        <v>36</v>
      </c>
      <c r="C11" s="29" t="s">
        <v>37</v>
      </c>
      <c r="D11" s="174"/>
      <c r="E11" s="207"/>
      <c r="F11" s="29" t="s">
        <v>8</v>
      </c>
      <c r="G11" s="211"/>
      <c r="H11" s="212"/>
    </row>
    <row r="12" spans="1:8" ht="60" customHeight="1">
      <c r="B12" s="193"/>
      <c r="C12" s="16" t="s">
        <v>19</v>
      </c>
      <c r="D12" s="208"/>
      <c r="E12" s="209"/>
      <c r="F12" s="16" t="s">
        <v>9</v>
      </c>
      <c r="G12" s="213"/>
      <c r="H12" s="214"/>
    </row>
    <row r="13" spans="1:8" ht="60" customHeight="1" thickBot="1">
      <c r="B13" s="194"/>
      <c r="C13" s="83" t="s">
        <v>76</v>
      </c>
      <c r="D13" s="210"/>
      <c r="E13" s="210"/>
      <c r="F13" s="83" t="s">
        <v>3</v>
      </c>
      <c r="G13" s="215"/>
      <c r="H13" s="216"/>
    </row>
    <row r="14" spans="1:8" ht="35.1" customHeight="1">
      <c r="B14" s="221" t="s">
        <v>13</v>
      </c>
      <c r="C14" s="205" t="s">
        <v>116</v>
      </c>
      <c r="D14" s="205"/>
      <c r="E14" s="205"/>
      <c r="F14" s="205" t="s">
        <v>131</v>
      </c>
      <c r="G14" s="205"/>
      <c r="H14" s="206"/>
    </row>
    <row r="15" spans="1:8" ht="60" customHeight="1">
      <c r="B15" s="222"/>
      <c r="C15" s="16" t="s">
        <v>128</v>
      </c>
      <c r="D15" s="220"/>
      <c r="E15" s="220"/>
      <c r="F15" s="16" t="s">
        <v>132</v>
      </c>
      <c r="G15" s="185"/>
      <c r="H15" s="186"/>
    </row>
    <row r="16" spans="1:8" ht="60" customHeight="1">
      <c r="B16" s="222"/>
      <c r="C16" s="16" t="s">
        <v>129</v>
      </c>
      <c r="D16" s="220"/>
      <c r="E16" s="220"/>
      <c r="F16" s="16" t="s">
        <v>133</v>
      </c>
      <c r="G16" s="200"/>
      <c r="H16" s="201"/>
    </row>
    <row r="17" spans="2:11" ht="60" customHeight="1">
      <c r="B17" s="222"/>
      <c r="C17" s="16" t="s">
        <v>130</v>
      </c>
      <c r="D17" s="62"/>
      <c r="E17" s="84" t="s">
        <v>78</v>
      </c>
      <c r="F17" s="83" t="s">
        <v>134</v>
      </c>
      <c r="G17" s="97"/>
      <c r="H17" s="88" t="s">
        <v>78</v>
      </c>
    </row>
    <row r="18" spans="2:11" ht="60" customHeight="1" thickBot="1">
      <c r="B18" s="222"/>
      <c r="C18" s="16" t="s">
        <v>146</v>
      </c>
      <c r="D18" s="62"/>
      <c r="E18" s="96" t="s">
        <v>147</v>
      </c>
      <c r="F18" s="208" t="s">
        <v>153</v>
      </c>
      <c r="G18" s="265"/>
      <c r="H18" s="266"/>
    </row>
    <row r="19" spans="2:11" ht="60" customHeight="1" thickBot="1">
      <c r="B19" s="223"/>
      <c r="C19" s="82" t="s">
        <v>79</v>
      </c>
      <c r="D19" s="87">
        <f>IF(G17&lt;D17,TRUNC(G17,2),TRUNC(D17,2))</f>
        <v>0</v>
      </c>
      <c r="E19" s="202" t="s">
        <v>117</v>
      </c>
      <c r="F19" s="203"/>
      <c r="G19" s="204"/>
      <c r="H19" s="100" t="s">
        <v>118</v>
      </c>
    </row>
    <row r="20" spans="2:11" ht="60" customHeight="1">
      <c r="B20" s="228" t="s">
        <v>23</v>
      </c>
      <c r="C20" s="85" t="s">
        <v>42</v>
      </c>
      <c r="D20" s="86"/>
      <c r="E20" s="231" t="s">
        <v>40</v>
      </c>
      <c r="F20" s="232"/>
      <c r="G20" s="187" t="s">
        <v>84</v>
      </c>
      <c r="H20" s="188"/>
      <c r="K20" s="41"/>
    </row>
    <row r="21" spans="2:11" ht="60" customHeight="1">
      <c r="B21" s="193"/>
      <c r="C21" s="69" t="s">
        <v>44</v>
      </c>
      <c r="D21" s="70"/>
      <c r="E21" s="217" t="s">
        <v>40</v>
      </c>
      <c r="F21" s="233"/>
      <c r="G21" s="188" t="s">
        <v>43</v>
      </c>
      <c r="H21" s="188"/>
    </row>
    <row r="22" spans="2:11" ht="60" customHeight="1" thickBot="1">
      <c r="B22" s="194"/>
      <c r="C22" s="72" t="s">
        <v>39</v>
      </c>
      <c r="D22" s="73">
        <f>D20+D21</f>
        <v>0</v>
      </c>
      <c r="E22" s="234" t="s">
        <v>40</v>
      </c>
      <c r="F22" s="235"/>
      <c r="G22" s="71">
        <f>IF(E9="事業所",D19*50000,D19*70000)</f>
        <v>0</v>
      </c>
      <c r="H22" s="12" t="s">
        <v>58</v>
      </c>
    </row>
    <row r="23" spans="2:11" ht="90" customHeight="1" thickBot="1">
      <c r="B23" s="183" t="s">
        <v>135</v>
      </c>
      <c r="C23" s="184"/>
      <c r="D23" s="184"/>
      <c r="E23" s="236">
        <f>IF(G22&lt;350000,ROUNDDOWN(G22,-3),350000)</f>
        <v>0</v>
      </c>
      <c r="F23" s="236"/>
      <c r="G23" s="75" t="s">
        <v>1</v>
      </c>
      <c r="H23" s="7"/>
    </row>
    <row r="24" spans="2:11" ht="12" customHeight="1">
      <c r="B24" s="3"/>
      <c r="C24" s="43"/>
      <c r="D24" s="43"/>
      <c r="F24" s="43"/>
      <c r="G24" s="43"/>
    </row>
    <row r="25" spans="2:11" ht="30.75" thickBot="1">
      <c r="B25" s="47" t="s">
        <v>93</v>
      </c>
    </row>
    <row r="26" spans="2:11" ht="39.950000000000003" customHeight="1">
      <c r="B26" s="229" t="s">
        <v>94</v>
      </c>
      <c r="C26" s="230"/>
      <c r="D26" s="76">
        <f>D19</f>
        <v>0</v>
      </c>
      <c r="E26" s="237" t="s">
        <v>78</v>
      </c>
      <c r="F26" s="238"/>
      <c r="G26" s="218" t="s">
        <v>137</v>
      </c>
      <c r="H26" s="219"/>
    </row>
    <row r="27" spans="2:11" ht="39.950000000000003" customHeight="1">
      <c r="B27" s="224" t="s">
        <v>95</v>
      </c>
      <c r="C27" s="225"/>
      <c r="D27" s="63"/>
      <c r="E27" s="177" t="s">
        <v>81</v>
      </c>
      <c r="F27" s="178"/>
      <c r="G27" s="218"/>
      <c r="H27" s="219"/>
    </row>
    <row r="28" spans="2:11" ht="39.950000000000003" customHeight="1">
      <c r="B28" s="224" t="s">
        <v>96</v>
      </c>
      <c r="C28" s="225"/>
      <c r="D28" s="63"/>
      <c r="E28" s="177" t="s">
        <v>81</v>
      </c>
      <c r="F28" s="178"/>
      <c r="G28" s="218"/>
      <c r="H28" s="219"/>
    </row>
    <row r="29" spans="2:11" ht="39.950000000000003" customHeight="1">
      <c r="B29" s="224" t="s">
        <v>97</v>
      </c>
      <c r="C29" s="225"/>
      <c r="D29" s="63"/>
      <c r="E29" s="177" t="s">
        <v>81</v>
      </c>
      <c r="F29" s="178"/>
      <c r="G29" s="218"/>
      <c r="H29" s="219"/>
    </row>
    <row r="30" spans="2:11" ht="39.950000000000003" customHeight="1" thickBot="1">
      <c r="B30" s="226" t="s">
        <v>99</v>
      </c>
      <c r="C30" s="227"/>
      <c r="D30" s="77" t="e">
        <f>D28/D27*100</f>
        <v>#DIV/0!</v>
      </c>
      <c r="E30" s="179" t="s">
        <v>98</v>
      </c>
      <c r="F30" s="180"/>
      <c r="G30" s="218"/>
      <c r="H30" s="219"/>
    </row>
  </sheetData>
  <sheetProtection algorithmName="SHA-512" hashValue="wgZDiRtZ+wzp0ZBkkdQ5f20rto8KyLuzoU47IDk68zqgaoJnTXGvpv5WyoIFdA0J/LiLq8/sblFFhfpWhPogaA==" saltValue="QVnc/xM4N++q1jO9sq2Fcg==" spinCount="100000" sheet="1" objects="1" scenarios="1"/>
  <mergeCells count="44">
    <mergeCell ref="G26:H30"/>
    <mergeCell ref="D15:E15"/>
    <mergeCell ref="D16:E16"/>
    <mergeCell ref="B14:B19"/>
    <mergeCell ref="B29:C29"/>
    <mergeCell ref="B30:C30"/>
    <mergeCell ref="B20:B22"/>
    <mergeCell ref="B26:C26"/>
    <mergeCell ref="B27:C27"/>
    <mergeCell ref="B28:C28"/>
    <mergeCell ref="E20:F20"/>
    <mergeCell ref="E21:F21"/>
    <mergeCell ref="E22:F22"/>
    <mergeCell ref="E23:F23"/>
    <mergeCell ref="E26:F26"/>
    <mergeCell ref="E9:F9"/>
    <mergeCell ref="C10:E10"/>
    <mergeCell ref="G16:H16"/>
    <mergeCell ref="E19:G19"/>
    <mergeCell ref="F14:H14"/>
    <mergeCell ref="D11:E11"/>
    <mergeCell ref="D12:E12"/>
    <mergeCell ref="D13:E13"/>
    <mergeCell ref="G11:H11"/>
    <mergeCell ref="G12:H12"/>
    <mergeCell ref="C14:E14"/>
    <mergeCell ref="G13:H13"/>
    <mergeCell ref="F18:H18"/>
    <mergeCell ref="E27:F27"/>
    <mergeCell ref="E28:F28"/>
    <mergeCell ref="E29:F29"/>
    <mergeCell ref="E30:F30"/>
    <mergeCell ref="A3:H3"/>
    <mergeCell ref="D5:H5"/>
    <mergeCell ref="B23:D23"/>
    <mergeCell ref="G15:H15"/>
    <mergeCell ref="G20:H20"/>
    <mergeCell ref="G21:H21"/>
    <mergeCell ref="B5:C5"/>
    <mergeCell ref="G10:H10"/>
    <mergeCell ref="B11:B13"/>
    <mergeCell ref="B8:C8"/>
    <mergeCell ref="D8:H8"/>
    <mergeCell ref="B9:D9"/>
  </mergeCells>
  <phoneticPr fontId="1"/>
  <printOptions horizontalCentered="1"/>
  <pageMargins left="0.70866141732283472" right="0.70866141732283472" top="0.55118110236220474" bottom="0.55118110236220474" header="0.31496062992125984" footer="0.31496062992125984"/>
  <pageSetup paperSize="9" scale="48" orientation="portrait" r:id="rId1"/>
  <headerFooter>
    <oddFooter>&amp;P / &amp;N ページ</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A0F8C-18EB-421E-A5A4-088453A7B890}">
  <sheetPr>
    <pageSetUpPr fitToPage="1"/>
  </sheetPr>
  <dimension ref="A1:I30"/>
  <sheetViews>
    <sheetView view="pageBreakPreview" zoomScale="85" zoomScaleNormal="100" zoomScaleSheetLayoutView="85" workbookViewId="0"/>
  </sheetViews>
  <sheetFormatPr defaultColWidth="9" defaultRowHeight="30"/>
  <cols>
    <col min="1" max="1" width="5.625" style="1" customWidth="1"/>
    <col min="2" max="2" width="23.5" style="1" customWidth="1"/>
    <col min="3" max="3" width="23.125" style="1" customWidth="1"/>
    <col min="4" max="5" width="23.5" style="1" customWidth="1"/>
    <col min="6" max="7" width="23.125" style="1" customWidth="1"/>
    <col min="8" max="8" width="100.625" style="1" customWidth="1"/>
    <col min="9" max="9" width="21.375" style="1" hidden="1" customWidth="1"/>
    <col min="10" max="10" width="21.375" style="1" customWidth="1"/>
    <col min="11" max="16384" width="9" style="1"/>
  </cols>
  <sheetData>
    <row r="1" spans="1:8">
      <c r="A1" s="2" t="s">
        <v>45</v>
      </c>
      <c r="F1" s="43"/>
      <c r="G1" s="49"/>
    </row>
    <row r="2" spans="1:8">
      <c r="A2" s="2"/>
    </row>
    <row r="3" spans="1:8">
      <c r="A3" s="181" t="s">
        <v>107</v>
      </c>
      <c r="B3" s="181"/>
      <c r="C3" s="181"/>
      <c r="D3" s="181"/>
      <c r="E3" s="181"/>
      <c r="F3" s="181"/>
      <c r="G3" s="181"/>
    </row>
    <row r="4" spans="1:8">
      <c r="A4" s="1">
        <v>1</v>
      </c>
      <c r="B4" s="10" t="s">
        <v>11</v>
      </c>
      <c r="C4" s="43"/>
      <c r="D4" s="43"/>
      <c r="E4" s="43"/>
      <c r="F4" s="43"/>
      <c r="G4" s="43"/>
    </row>
    <row r="5" spans="1:8" ht="60" customHeight="1">
      <c r="B5" s="189" t="s">
        <v>136</v>
      </c>
      <c r="C5" s="189"/>
      <c r="D5" s="182">
        <f>申請書!D11</f>
        <v>0</v>
      </c>
      <c r="E5" s="182"/>
      <c r="F5" s="182"/>
      <c r="G5" s="182"/>
    </row>
    <row r="6" spans="1:8">
      <c r="A6" s="35"/>
      <c r="B6" s="35"/>
      <c r="C6" s="35"/>
      <c r="D6" s="35"/>
      <c r="E6" s="35"/>
      <c r="F6" s="35"/>
      <c r="G6" s="35"/>
    </row>
    <row r="7" spans="1:8">
      <c r="A7" s="1">
        <v>2</v>
      </c>
      <c r="B7" s="1" t="s">
        <v>33</v>
      </c>
    </row>
    <row r="8" spans="1:8" ht="60" customHeight="1">
      <c r="B8" s="195" t="s">
        <v>17</v>
      </c>
      <c r="C8" s="195"/>
      <c r="D8" s="196" t="str">
        <f>申請書!E26</f>
        <v>〒 　  - 　　　[住所]</v>
      </c>
      <c r="E8" s="196"/>
      <c r="F8" s="196"/>
      <c r="G8" s="196"/>
      <c r="H8" s="196"/>
    </row>
    <row r="9" spans="1:8" ht="60" customHeight="1" thickBot="1">
      <c r="B9" s="251" t="s">
        <v>62</v>
      </c>
      <c r="C9" s="252"/>
      <c r="D9" s="253"/>
      <c r="E9" s="45">
        <f>申請書!F27</f>
        <v>0</v>
      </c>
      <c r="F9" s="36" t="s">
        <v>63</v>
      </c>
      <c r="G9" s="45">
        <f>申請書!F28</f>
        <v>0</v>
      </c>
    </row>
    <row r="10" spans="1:8" ht="60" customHeight="1" thickBot="1">
      <c r="B10" s="26" t="s">
        <v>34</v>
      </c>
      <c r="C10" s="190" t="s">
        <v>140</v>
      </c>
      <c r="D10" s="262"/>
      <c r="E10" s="28" t="s">
        <v>35</v>
      </c>
      <c r="F10" s="263" t="s">
        <v>141</v>
      </c>
      <c r="G10" s="264"/>
    </row>
    <row r="11" spans="1:8" ht="60" customHeight="1">
      <c r="B11" s="192" t="s">
        <v>36</v>
      </c>
      <c r="C11" s="29" t="s">
        <v>37</v>
      </c>
      <c r="D11" s="244"/>
      <c r="E11" s="244"/>
      <c r="F11" s="29" t="s">
        <v>8</v>
      </c>
      <c r="G11" s="59"/>
    </row>
    <row r="12" spans="1:8" ht="60" customHeight="1">
      <c r="B12" s="193"/>
      <c r="C12" s="16" t="s">
        <v>19</v>
      </c>
      <c r="D12" s="185"/>
      <c r="E12" s="185"/>
      <c r="F12" s="16" t="s">
        <v>9</v>
      </c>
      <c r="G12" s="60"/>
    </row>
    <row r="13" spans="1:8" ht="60" customHeight="1" thickBot="1">
      <c r="B13" s="257"/>
      <c r="C13" s="30" t="s">
        <v>76</v>
      </c>
      <c r="D13" s="58"/>
      <c r="E13" s="30" t="s">
        <v>3</v>
      </c>
      <c r="F13" s="254"/>
      <c r="G13" s="255"/>
    </row>
    <row r="14" spans="1:8" ht="60" customHeight="1">
      <c r="B14" s="192" t="s">
        <v>47</v>
      </c>
      <c r="C14" s="29" t="s">
        <v>20</v>
      </c>
      <c r="D14" s="260"/>
      <c r="E14" s="260"/>
      <c r="F14" s="260"/>
      <c r="G14" s="261"/>
    </row>
    <row r="15" spans="1:8" ht="90" customHeight="1">
      <c r="B15" s="193"/>
      <c r="C15" s="16" t="s">
        <v>38</v>
      </c>
      <c r="D15" s="61"/>
      <c r="E15" s="16" t="s">
        <v>145</v>
      </c>
      <c r="F15" s="185" t="s">
        <v>138</v>
      </c>
      <c r="G15" s="186"/>
    </row>
    <row r="16" spans="1:8" ht="60" customHeight="1" thickBot="1">
      <c r="B16" s="194"/>
      <c r="C16" s="245" t="s">
        <v>150</v>
      </c>
      <c r="D16" s="246"/>
      <c r="E16" s="247"/>
      <c r="F16" s="248"/>
      <c r="G16" s="249"/>
    </row>
    <row r="17" spans="1:9" ht="60" customHeight="1" thickBot="1">
      <c r="B17" s="257"/>
      <c r="C17" s="101" t="s">
        <v>142</v>
      </c>
      <c r="D17" s="65"/>
      <c r="E17" s="78" t="s">
        <v>48</v>
      </c>
      <c r="F17" s="258" t="s">
        <v>41</v>
      </c>
      <c r="G17" s="259"/>
    </row>
    <row r="18" spans="1:9" ht="60" customHeight="1">
      <c r="B18" s="192" t="s">
        <v>23</v>
      </c>
      <c r="C18" s="29" t="s">
        <v>143</v>
      </c>
      <c r="D18" s="64"/>
      <c r="E18" s="31" t="s">
        <v>40</v>
      </c>
      <c r="F18" s="188" t="s">
        <v>46</v>
      </c>
      <c r="G18" s="188"/>
    </row>
    <row r="19" spans="1:9" ht="60" customHeight="1">
      <c r="B19" s="193"/>
      <c r="C19" s="16" t="s">
        <v>144</v>
      </c>
      <c r="D19" s="66"/>
      <c r="E19" s="32" t="s">
        <v>40</v>
      </c>
      <c r="F19" s="188" t="s">
        <v>49</v>
      </c>
      <c r="G19" s="188"/>
    </row>
    <row r="20" spans="1:9" ht="60" customHeight="1" thickBot="1">
      <c r="B20" s="243"/>
      <c r="C20" s="34" t="s">
        <v>50</v>
      </c>
      <c r="D20" s="48">
        <f>D18+D19</f>
        <v>0</v>
      </c>
      <c r="E20" s="25" t="s">
        <v>40</v>
      </c>
      <c r="F20" s="256"/>
      <c r="G20" s="256"/>
      <c r="I20" s="13"/>
    </row>
    <row r="21" spans="1:9" ht="60" customHeight="1" thickBot="1">
      <c r="B21" s="250" t="s">
        <v>83</v>
      </c>
      <c r="C21" s="250"/>
      <c r="D21" s="79" t="e">
        <f>D20/D17</f>
        <v>#DIV/0!</v>
      </c>
      <c r="E21" s="80" t="s">
        <v>54</v>
      </c>
      <c r="F21" s="81">
        <f>IF(D20&lt;750000,D20*1/3,250000)</f>
        <v>0</v>
      </c>
      <c r="G21" s="15" t="s">
        <v>59</v>
      </c>
      <c r="I21" s="13"/>
    </row>
    <row r="22" spans="1:9" ht="90" customHeight="1" thickBot="1">
      <c r="B22" s="183" t="s">
        <v>52</v>
      </c>
      <c r="C22" s="184"/>
      <c r="D22" s="184"/>
      <c r="E22" s="74">
        <f>ROUNDDOWN(F21,-3)/1000*1000</f>
        <v>0</v>
      </c>
      <c r="F22" s="75" t="s">
        <v>1</v>
      </c>
      <c r="G22" s="12" t="s">
        <v>51</v>
      </c>
    </row>
    <row r="23" spans="1:9">
      <c r="A23" s="35"/>
      <c r="B23" s="35"/>
      <c r="C23" s="35"/>
      <c r="D23" s="35"/>
      <c r="E23" s="35"/>
      <c r="F23" s="35"/>
      <c r="G23" s="35"/>
      <c r="I23" s="1" t="s">
        <v>74</v>
      </c>
    </row>
    <row r="24" spans="1:9" ht="30.75" thickBot="1">
      <c r="A24" s="1">
        <v>3</v>
      </c>
      <c r="B24" s="1" t="s">
        <v>57</v>
      </c>
      <c r="I24" s="1" t="s">
        <v>75</v>
      </c>
    </row>
    <row r="25" spans="1:9" ht="60" customHeight="1" thickBot="1">
      <c r="B25" s="241"/>
      <c r="C25" s="242"/>
      <c r="D25" s="239" t="s">
        <v>56</v>
      </c>
      <c r="E25" s="239"/>
      <c r="F25" s="239"/>
      <c r="G25" s="240"/>
    </row>
    <row r="26" spans="1:9" ht="12" customHeight="1">
      <c r="B26" s="3"/>
      <c r="C26" s="43"/>
      <c r="D26" s="43"/>
      <c r="E26" s="43"/>
      <c r="F26" s="43"/>
    </row>
    <row r="27" spans="1:9" ht="12" customHeight="1"/>
    <row r="28" spans="1:9">
      <c r="B28" s="3"/>
    </row>
    <row r="29" spans="1:9">
      <c r="B29" s="1" t="s">
        <v>88</v>
      </c>
    </row>
    <row r="30" spans="1:9">
      <c r="B30" s="1" t="s">
        <v>85</v>
      </c>
    </row>
  </sheetData>
  <sheetProtection algorithmName="SHA-512" hashValue="NBNDJTGgkpevBvWjXsYEG/gL9f32rVijfnc0N3qQETK1Kp6dgs3bmLUtr3kfUKMjnsfn0pw4jh4FdQ8c3xnh2Q==" saltValue="H5ME6btVl+uBAZNZL2SdAg==" spinCount="100000" sheet="1" objects="1" scenarios="1"/>
  <mergeCells count="26">
    <mergeCell ref="A3:G3"/>
    <mergeCell ref="B5:C5"/>
    <mergeCell ref="D5:G5"/>
    <mergeCell ref="B8:C8"/>
    <mergeCell ref="B21:C21"/>
    <mergeCell ref="B9:D9"/>
    <mergeCell ref="F15:G15"/>
    <mergeCell ref="F13:G13"/>
    <mergeCell ref="F19:G19"/>
    <mergeCell ref="F20:G20"/>
    <mergeCell ref="B14:B17"/>
    <mergeCell ref="F17:G17"/>
    <mergeCell ref="D14:G14"/>
    <mergeCell ref="C10:D10"/>
    <mergeCell ref="F10:G10"/>
    <mergeCell ref="B11:B13"/>
    <mergeCell ref="D8:H8"/>
    <mergeCell ref="D25:G25"/>
    <mergeCell ref="B25:C25"/>
    <mergeCell ref="B18:B20"/>
    <mergeCell ref="F18:G18"/>
    <mergeCell ref="B22:D22"/>
    <mergeCell ref="D11:E11"/>
    <mergeCell ref="D12:E12"/>
    <mergeCell ref="C16:E16"/>
    <mergeCell ref="F16:G16"/>
  </mergeCells>
  <phoneticPr fontId="1"/>
  <dataValidations count="2">
    <dataValidation type="list" allowBlank="1" showInputMessage="1" showErrorMessage="1" sqref="B25" xr:uid="{1AFF1E52-82F2-4878-BCE2-955515878AC5}">
      <formula1>$I$23:$I$24</formula1>
    </dataValidation>
    <dataValidation type="list" allowBlank="1" showInputMessage="1" showErrorMessage="1" sqref="D14:G14" xr:uid="{4A9395EE-54B8-41F8-99F7-963A7ED3B2B8}">
      <formula1>$B$29:$B$30</formula1>
    </dataValidation>
  </dataValidations>
  <printOptions horizontalCentered="1"/>
  <pageMargins left="0.70866141732283472" right="0.70866141732283472" top="0.55118110236220474" bottom="0.55118110236220474" header="0.31496062992125984" footer="0.31496062992125984"/>
  <pageSetup paperSize="9" scale="55" orientation="portrait" r:id="rId1"/>
  <headerFooter>
    <oddFooter>&amp;P / &amp;N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申請書</vt:lpstr>
      <vt:lpstr>別紙１</vt:lpstr>
      <vt:lpstr>別紙２</vt:lpstr>
      <vt:lpstr>申請書!Print_Area</vt:lpstr>
      <vt:lpstr>別紙１!Print_Area</vt:lpstr>
      <vt:lpstr>別紙２!Print_Area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2025-04-30T06:10:40Z</dcterms:modified>
</cp:coreProperties>
</file>